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60" yWindow="-345" windowWidth="10815" windowHeight="11610" activeTab="11"/>
  </bookViews>
  <sheets>
    <sheet name="08 (2)" sheetId="22" r:id="rId1"/>
    <sheet name="07 (2)" sheetId="21" r:id="rId2"/>
    <sheet name="封面" sheetId="2" r:id="rId3"/>
    <sheet name="目录" sheetId="3" r:id="rId4"/>
    <sheet name="01" sheetId="12" r:id="rId5"/>
    <sheet name="02" sheetId="20" r:id="rId6"/>
    <sheet name="03" sheetId="14" r:id="rId7"/>
    <sheet name="04" sheetId="15" r:id="rId8"/>
    <sheet name="05" sheetId="16" r:id="rId9"/>
    <sheet name="06" sheetId="17" r:id="rId10"/>
    <sheet name="07" sheetId="18" r:id="rId11"/>
    <sheet name="08" sheetId="19" r:id="rId12"/>
  </sheets>
  <definedNames>
    <definedName name="_xlnm.Print_Area" localSheetId="4">'01'!$A$1:$G$31</definedName>
    <definedName name="_xlnm.Print_Area" localSheetId="5">'02'!$A$1:$D$47</definedName>
    <definedName name="_xlnm.Print_Area" localSheetId="6">'03'!$A$1:$G$33</definedName>
    <definedName name="_xlnm.Print_Area" localSheetId="8">'05'!$A$1:$F$25</definedName>
    <definedName name="_xlnm.Print_Area" localSheetId="9">'06'!$A$1:$D$26</definedName>
    <definedName name="_xlnm.Print_Area" localSheetId="11">'08'!$A$1:$M$77</definedName>
    <definedName name="_xlnm.Print_Area" localSheetId="0">'08 (2)'!$A$1:$M$162</definedName>
    <definedName name="_xlnm.Print_Area" localSheetId="3">目录!$A$2:$D$12</definedName>
    <definedName name="_xlnm.Print_Titles" localSheetId="4">'01'!$1:$4</definedName>
    <definedName name="_xlnm.Print_Titles" localSheetId="5">'02'!$1:$4</definedName>
    <definedName name="_xlnm.Print_Titles" localSheetId="6">'03'!$1:$6</definedName>
    <definedName name="_xlnm.Print_Titles" localSheetId="7">'04'!$1:$5</definedName>
    <definedName name="_xlnm.Print_Titles" localSheetId="8">'05'!$1:$4</definedName>
    <definedName name="_xlnm.Print_Titles" localSheetId="9">'06'!$1:$4</definedName>
    <definedName name="_xlnm.Print_Titles" localSheetId="10">'07'!$1:$5</definedName>
    <definedName name="_xlnm.Print_Titles" localSheetId="1">'07 (2)'!$1:$5</definedName>
    <definedName name="_xlnm.Print_Titles" localSheetId="11">'08'!$1:$4</definedName>
    <definedName name="_xlnm.Print_Titles" localSheetId="0">'08 (2)'!$1:$4</definedName>
  </definedNames>
  <calcPr calcId="144525"/>
</workbook>
</file>

<file path=xl/calcChain.xml><?xml version="1.0" encoding="utf-8"?>
<calcChain xmlns="http://schemas.openxmlformats.org/spreadsheetml/2006/main">
  <c r="J148" i="21" l="1"/>
  <c r="K148" i="21" s="1"/>
  <c r="J147" i="21"/>
  <c r="K147" i="21" s="1"/>
  <c r="J139" i="21"/>
  <c r="K139" i="21" s="1"/>
  <c r="J134" i="21"/>
  <c r="K134" i="21" s="1"/>
  <c r="J133" i="21"/>
  <c r="K133" i="21" s="1"/>
  <c r="J127" i="21"/>
  <c r="K127" i="21" s="1"/>
  <c r="J124" i="21"/>
  <c r="K124" i="21" s="1"/>
  <c r="O179" i="15"/>
  <c r="Q179" i="15" s="1"/>
  <c r="R179" i="15" s="1"/>
  <c r="O180" i="15"/>
  <c r="Q180" i="15"/>
  <c r="R180" i="15" s="1"/>
  <c r="K60" i="18" l="1"/>
  <c r="J60" i="18"/>
  <c r="K59" i="18"/>
  <c r="J59" i="18"/>
  <c r="K51" i="18"/>
  <c r="J51" i="18"/>
  <c r="K46" i="18"/>
  <c r="J46" i="18"/>
  <c r="K45" i="18"/>
  <c r="J45" i="18"/>
  <c r="K39" i="18"/>
  <c r="J39" i="18"/>
  <c r="K36" i="18"/>
  <c r="J36" i="18"/>
  <c r="Q209" i="15" l="1"/>
  <c r="R209" i="15" s="1"/>
  <c r="Q210" i="15"/>
  <c r="R210" i="15" s="1"/>
  <c r="Q211" i="15"/>
  <c r="R211" i="15" s="1"/>
  <c r="Q212" i="15"/>
  <c r="R212" i="15" s="1"/>
  <c r="Q204" i="15"/>
  <c r="R204" i="15" s="1"/>
  <c r="Q205" i="15"/>
  <c r="R205" i="15" s="1"/>
  <c r="Q206" i="15"/>
  <c r="R206" i="15" s="1"/>
  <c r="Q207" i="15"/>
  <c r="R207" i="15" s="1"/>
  <c r="Q192" i="15"/>
  <c r="R192" i="15" s="1"/>
  <c r="Q193" i="15"/>
  <c r="R193" i="15" s="1"/>
  <c r="Q194" i="15"/>
  <c r="R194" i="15" s="1"/>
  <c r="Q195" i="15"/>
  <c r="R195" i="15" s="1"/>
  <c r="Q196" i="15"/>
  <c r="R196" i="15" s="1"/>
  <c r="Q197" i="15"/>
  <c r="R197" i="15" s="1"/>
  <c r="Q184" i="15"/>
  <c r="R184" i="15" s="1"/>
  <c r="Q185" i="15"/>
  <c r="R185" i="15" s="1"/>
  <c r="Q174" i="15"/>
  <c r="R174" i="15" s="1"/>
  <c r="Q175" i="15"/>
  <c r="R175" i="15" s="1"/>
  <c r="Q176" i="15"/>
  <c r="R176" i="15" s="1"/>
  <c r="Q177" i="15"/>
  <c r="R177" i="15" s="1"/>
  <c r="Q178" i="15"/>
  <c r="R178" i="15" s="1"/>
  <c r="Q181" i="15"/>
  <c r="R181" i="15" s="1"/>
  <c r="Q163" i="15"/>
  <c r="R163" i="15" s="1"/>
  <c r="Q164" i="15"/>
  <c r="R164" i="15" s="1"/>
  <c r="Q165" i="15"/>
  <c r="R165" i="15" s="1"/>
  <c r="Q166" i="15"/>
  <c r="R166" i="15" s="1"/>
  <c r="Q167" i="15"/>
  <c r="R167" i="15" s="1"/>
  <c r="Q168" i="15"/>
  <c r="R168" i="15" s="1"/>
  <c r="Q169" i="15"/>
  <c r="R169" i="15" s="1"/>
  <c r="Q170" i="15"/>
  <c r="R170" i="15" s="1"/>
  <c r="Q171" i="15"/>
  <c r="R171" i="15" s="1"/>
  <c r="Q172" i="15"/>
  <c r="R172" i="15" s="1"/>
  <c r="Q173" i="15"/>
  <c r="R173" i="15" s="1"/>
  <c r="Q156" i="15"/>
  <c r="R156" i="15" s="1"/>
  <c r="Q157" i="15"/>
  <c r="R157" i="15" s="1"/>
  <c r="Q158" i="15"/>
  <c r="R158" i="15" s="1"/>
  <c r="Q159" i="15"/>
  <c r="R159" i="15" s="1"/>
  <c r="Q160" i="15"/>
  <c r="R160" i="15" s="1"/>
  <c r="Q151" i="15"/>
  <c r="R151" i="15" s="1"/>
  <c r="Q152" i="15"/>
  <c r="R152" i="15" s="1"/>
  <c r="Q153" i="15"/>
  <c r="R153" i="15" s="1"/>
  <c r="Q154" i="15"/>
  <c r="R154" i="15" s="1"/>
  <c r="Q155" i="15"/>
  <c r="R155" i="15" s="1"/>
  <c r="Q161" i="15"/>
  <c r="R161" i="15" s="1"/>
  <c r="Q162" i="15"/>
  <c r="R162" i="15" s="1"/>
  <c r="Q136" i="15"/>
  <c r="R136" i="15" s="1"/>
  <c r="Q137" i="15"/>
  <c r="R137" i="15" s="1"/>
  <c r="Q138" i="15"/>
  <c r="R138" i="15" s="1"/>
  <c r="Q139" i="15"/>
  <c r="R139" i="15" s="1"/>
  <c r="Q140" i="15"/>
  <c r="R140" i="15" s="1"/>
  <c r="Q141" i="15"/>
  <c r="R141" i="15" s="1"/>
  <c r="Q142" i="15"/>
  <c r="R142" i="15" s="1"/>
  <c r="Q143" i="15"/>
  <c r="R143" i="15" s="1"/>
  <c r="Q144" i="15"/>
  <c r="R144" i="15" s="1"/>
  <c r="Q145" i="15"/>
  <c r="R145" i="15" s="1"/>
  <c r="Q146" i="15"/>
  <c r="R146" i="15" s="1"/>
  <c r="Q147" i="15"/>
  <c r="R147" i="15" s="1"/>
  <c r="Q148" i="15"/>
  <c r="R148" i="15" s="1"/>
  <c r="Q149" i="15"/>
  <c r="R149" i="15" s="1"/>
  <c r="Q150" i="15"/>
  <c r="R150" i="15" s="1"/>
  <c r="Q70" i="15"/>
  <c r="R70" i="15" s="1"/>
  <c r="Q71" i="15"/>
  <c r="R71" i="15" s="1"/>
  <c r="Q72" i="15"/>
  <c r="R72" i="15" s="1"/>
  <c r="Q43" i="15"/>
  <c r="R43" i="15" s="1"/>
  <c r="Q44" i="15"/>
  <c r="R44" i="15" s="1"/>
  <c r="Q45" i="15"/>
  <c r="R45" i="15" s="1"/>
  <c r="Q46" i="15"/>
  <c r="R46" i="15" s="1"/>
  <c r="Q47" i="15"/>
  <c r="R47" i="15" s="1"/>
  <c r="Q48" i="15"/>
  <c r="R48" i="15" s="1"/>
  <c r="Q49" i="15"/>
  <c r="R49" i="15" s="1"/>
  <c r="Q50" i="15"/>
  <c r="R50" i="15" s="1"/>
  <c r="Q51" i="15"/>
  <c r="R51" i="15" s="1"/>
  <c r="Q52" i="15"/>
  <c r="R52" i="15" s="1"/>
  <c r="Q53" i="15"/>
  <c r="R53" i="15" s="1"/>
  <c r="Q54" i="15"/>
  <c r="R54" i="15" s="1"/>
  <c r="Q55" i="15"/>
  <c r="R55" i="15" s="1"/>
  <c r="Q56" i="15"/>
  <c r="R56" i="15" s="1"/>
  <c r="Q57" i="15"/>
  <c r="R57" i="15" s="1"/>
  <c r="Q58" i="15"/>
  <c r="R58" i="15" s="1"/>
  <c r="Q59" i="15"/>
  <c r="R59" i="15" s="1"/>
  <c r="Q60" i="15"/>
  <c r="R60" i="15" s="1"/>
  <c r="Q61" i="15"/>
  <c r="R61" i="15" s="1"/>
  <c r="Q62" i="15"/>
  <c r="R62" i="15" s="1"/>
  <c r="Q63" i="15"/>
  <c r="R63" i="15" s="1"/>
  <c r="Q64" i="15"/>
  <c r="R64" i="15" s="1"/>
  <c r="Q65" i="15"/>
  <c r="R65" i="15" s="1"/>
  <c r="Q66" i="15"/>
  <c r="R66" i="15" s="1"/>
  <c r="Q67" i="15"/>
  <c r="R67" i="15" s="1"/>
  <c r="Q68" i="15"/>
  <c r="R68" i="15" s="1"/>
  <c r="Q69" i="15"/>
  <c r="R69" i="15" s="1"/>
  <c r="Q73" i="15"/>
  <c r="R73" i="15" s="1"/>
  <c r="Q74" i="15"/>
  <c r="R74" i="15" s="1"/>
  <c r="Q75" i="15"/>
  <c r="R75" i="15" s="1"/>
  <c r="Q76" i="15"/>
  <c r="R76" i="15" s="1"/>
  <c r="Q77" i="15"/>
  <c r="R77" i="15" s="1"/>
  <c r="Q78" i="15"/>
  <c r="R78" i="15" s="1"/>
  <c r="Q79" i="15"/>
  <c r="R79" i="15" s="1"/>
  <c r="Q80" i="15"/>
  <c r="R80" i="15" s="1"/>
  <c r="Q81" i="15"/>
  <c r="R81" i="15" s="1"/>
  <c r="Q82" i="15"/>
  <c r="R82" i="15" s="1"/>
  <c r="Q83" i="15"/>
  <c r="R83" i="15" s="1"/>
  <c r="Q84" i="15"/>
  <c r="R84" i="15" s="1"/>
  <c r="Q85" i="15"/>
  <c r="R85" i="15" s="1"/>
  <c r="Q86" i="15"/>
  <c r="R86" i="15" s="1"/>
  <c r="Q87" i="15"/>
  <c r="R87" i="15" s="1"/>
  <c r="Q88" i="15"/>
  <c r="R88" i="15" s="1"/>
  <c r="Q89" i="15"/>
  <c r="R89" i="15" s="1"/>
  <c r="Q90" i="15"/>
  <c r="R90" i="15" s="1"/>
  <c r="Q91" i="15"/>
  <c r="R91" i="15" s="1"/>
  <c r="Q92" i="15"/>
  <c r="R92" i="15" s="1"/>
  <c r="Q93" i="15"/>
  <c r="R93" i="15" s="1"/>
  <c r="Q94" i="15"/>
  <c r="R94" i="15" s="1"/>
  <c r="Q95" i="15"/>
  <c r="R95" i="15" s="1"/>
  <c r="Q96" i="15"/>
  <c r="R96" i="15" s="1"/>
  <c r="Q97" i="15"/>
  <c r="R97" i="15" s="1"/>
  <c r="Q98" i="15"/>
  <c r="R98" i="15" s="1"/>
  <c r="Q99" i="15"/>
  <c r="R99" i="15" s="1"/>
  <c r="Q100" i="15"/>
  <c r="R100" i="15" s="1"/>
  <c r="Q101" i="15"/>
  <c r="R101" i="15" s="1"/>
  <c r="Q102" i="15"/>
  <c r="R102" i="15" s="1"/>
  <c r="Q103" i="15"/>
  <c r="R103" i="15" s="1"/>
  <c r="Q104" i="15"/>
  <c r="R104" i="15" s="1"/>
  <c r="Q105" i="15"/>
  <c r="R105" i="15" s="1"/>
  <c r="Q106" i="15"/>
  <c r="R106" i="15" s="1"/>
  <c r="Q107" i="15"/>
  <c r="R107" i="15" s="1"/>
  <c r="Q108" i="15"/>
  <c r="R108" i="15" s="1"/>
  <c r="Q109" i="15"/>
  <c r="R109" i="15" s="1"/>
  <c r="Q110" i="15"/>
  <c r="R110" i="15" s="1"/>
  <c r="Q111" i="15"/>
  <c r="R111" i="15" s="1"/>
  <c r="Q112" i="15"/>
  <c r="R112" i="15" s="1"/>
  <c r="Q113" i="15"/>
  <c r="R113" i="15" s="1"/>
  <c r="Q114" i="15"/>
  <c r="R114" i="15" s="1"/>
  <c r="Q115" i="15"/>
  <c r="R115" i="15" s="1"/>
  <c r="Q116" i="15"/>
  <c r="R116" i="15" s="1"/>
  <c r="Q117" i="15"/>
  <c r="R117" i="15" s="1"/>
  <c r="Q118" i="15"/>
  <c r="R118" i="15" s="1"/>
  <c r="Q119" i="15"/>
  <c r="R119" i="15" s="1"/>
  <c r="Q120" i="15"/>
  <c r="R120" i="15" s="1"/>
  <c r="Q121" i="15"/>
  <c r="R121" i="15" s="1"/>
  <c r="Q122" i="15"/>
  <c r="R122" i="15" s="1"/>
  <c r="Q123" i="15"/>
  <c r="R123" i="15" s="1"/>
  <c r="Q124" i="15"/>
  <c r="R124" i="15" s="1"/>
  <c r="Q125" i="15"/>
  <c r="R125" i="15" s="1"/>
  <c r="Q126" i="15"/>
  <c r="R126" i="15" s="1"/>
  <c r="Q127" i="15"/>
  <c r="R127" i="15" s="1"/>
  <c r="Q128" i="15"/>
  <c r="R128" i="15" s="1"/>
  <c r="Q129" i="15"/>
  <c r="R129" i="15" s="1"/>
  <c r="Q130" i="15"/>
  <c r="R130" i="15" s="1"/>
  <c r="Q131" i="15"/>
  <c r="R131" i="15" s="1"/>
  <c r="Q132" i="15"/>
  <c r="R132" i="15" s="1"/>
  <c r="Q133" i="15"/>
  <c r="R133" i="15" s="1"/>
  <c r="Q134" i="15"/>
  <c r="R134" i="15" s="1"/>
  <c r="Q135" i="15"/>
  <c r="R135" i="15" s="1"/>
  <c r="Q182" i="15"/>
  <c r="R182" i="15" s="1"/>
  <c r="Q183" i="15"/>
  <c r="R183" i="15" s="1"/>
  <c r="Q186" i="15"/>
  <c r="R186" i="15" s="1"/>
  <c r="Q187" i="15"/>
  <c r="R187" i="15" s="1"/>
  <c r="Q188" i="15"/>
  <c r="R188" i="15" s="1"/>
  <c r="Q189" i="15"/>
  <c r="R189" i="15" s="1"/>
  <c r="Q190" i="15"/>
  <c r="R190" i="15" s="1"/>
  <c r="Q191" i="15"/>
  <c r="R191" i="15" s="1"/>
  <c r="Q198" i="15"/>
  <c r="R198" i="15" s="1"/>
  <c r="Q199" i="15"/>
  <c r="R199" i="15" s="1"/>
  <c r="Q200" i="15"/>
  <c r="R200" i="15" s="1"/>
  <c r="Q201" i="15"/>
  <c r="R201" i="15" s="1"/>
  <c r="Q202" i="15"/>
  <c r="R202" i="15" s="1"/>
  <c r="Q203" i="15"/>
  <c r="R203" i="15" s="1"/>
  <c r="Q208" i="15"/>
  <c r="R208" i="15" s="1"/>
  <c r="Q213" i="15"/>
  <c r="R213" i="15" s="1"/>
  <c r="Q214" i="15"/>
  <c r="R214" i="15" s="1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O103" i="15"/>
  <c r="O104" i="15"/>
  <c r="O105" i="15"/>
  <c r="O106" i="15"/>
  <c r="O107" i="15"/>
  <c r="O108" i="15"/>
  <c r="O109" i="15"/>
  <c r="O110" i="15"/>
  <c r="O111" i="15"/>
  <c r="O112" i="15"/>
  <c r="O113" i="15"/>
  <c r="O114" i="15"/>
  <c r="O115" i="15"/>
  <c r="O116" i="15"/>
  <c r="O117" i="15"/>
  <c r="O118" i="15"/>
  <c r="O119" i="15"/>
  <c r="O120" i="15"/>
  <c r="O121" i="15"/>
  <c r="O122" i="15"/>
  <c r="O123" i="15"/>
  <c r="O124" i="15"/>
  <c r="O125" i="15"/>
  <c r="O126" i="15"/>
  <c r="O127" i="15"/>
  <c r="O128" i="15"/>
  <c r="O129" i="15"/>
  <c r="O130" i="15"/>
  <c r="O131" i="15"/>
  <c r="O132" i="15"/>
  <c r="O133" i="15"/>
  <c r="O134" i="15"/>
  <c r="O135" i="15"/>
  <c r="O136" i="15"/>
  <c r="O137" i="15"/>
  <c r="O138" i="15"/>
  <c r="O139" i="15"/>
  <c r="O140" i="15"/>
  <c r="O141" i="15"/>
  <c r="O142" i="15"/>
  <c r="O143" i="15"/>
  <c r="O144" i="15"/>
  <c r="O145" i="15"/>
  <c r="O146" i="15"/>
  <c r="O147" i="15"/>
  <c r="O148" i="15"/>
  <c r="O149" i="15"/>
  <c r="O150" i="15"/>
  <c r="O151" i="15"/>
  <c r="O152" i="15"/>
  <c r="O153" i="15"/>
  <c r="O154" i="15"/>
  <c r="O155" i="15"/>
  <c r="O156" i="15"/>
  <c r="O157" i="15"/>
  <c r="O158" i="15"/>
  <c r="O159" i="15"/>
  <c r="O160" i="15"/>
  <c r="O161" i="15"/>
  <c r="O162" i="15"/>
  <c r="O163" i="15"/>
  <c r="O164" i="15"/>
  <c r="O165" i="15"/>
  <c r="O166" i="15"/>
  <c r="O167" i="15"/>
  <c r="O168" i="15"/>
  <c r="O169" i="15"/>
  <c r="O170" i="15"/>
  <c r="O171" i="15"/>
  <c r="O172" i="15"/>
  <c r="O173" i="15"/>
  <c r="O174" i="15"/>
  <c r="O177" i="15"/>
  <c r="O178" i="15"/>
  <c r="O181" i="15"/>
  <c r="O182" i="15"/>
  <c r="O183" i="15"/>
  <c r="O184" i="15"/>
  <c r="O185" i="15"/>
  <c r="O186" i="15"/>
  <c r="O187" i="15"/>
  <c r="O188" i="15"/>
  <c r="O189" i="15"/>
  <c r="O190" i="15"/>
  <c r="O191" i="15"/>
  <c r="O192" i="15"/>
  <c r="O193" i="15"/>
  <c r="O194" i="15"/>
  <c r="O195" i="15"/>
  <c r="O196" i="15"/>
  <c r="O197" i="15"/>
  <c r="O198" i="15"/>
  <c r="O199" i="15"/>
  <c r="O200" i="15"/>
  <c r="O201" i="15"/>
  <c r="O202" i="15"/>
  <c r="O203" i="15"/>
  <c r="O204" i="15"/>
  <c r="O205" i="15"/>
  <c r="O206" i="15"/>
  <c r="O207" i="15"/>
  <c r="O208" i="15"/>
  <c r="O209" i="15"/>
  <c r="O210" i="15"/>
  <c r="O211" i="15"/>
  <c r="O212" i="15"/>
  <c r="O213" i="15"/>
  <c r="O214" i="15"/>
  <c r="O6" i="15"/>
  <c r="Q7" i="15"/>
  <c r="R7" i="15" s="1"/>
  <c r="Q8" i="15"/>
  <c r="R8" i="15" s="1"/>
  <c r="Q9" i="15"/>
  <c r="R9" i="15" s="1"/>
  <c r="Q10" i="15"/>
  <c r="R10" i="15" s="1"/>
  <c r="Q11" i="15"/>
  <c r="R11" i="15" s="1"/>
  <c r="Q12" i="15"/>
  <c r="R12" i="15" s="1"/>
  <c r="Q13" i="15"/>
  <c r="R13" i="15" s="1"/>
  <c r="Q14" i="15"/>
  <c r="R14" i="15" s="1"/>
  <c r="Q15" i="15"/>
  <c r="R15" i="15" s="1"/>
  <c r="Q16" i="15"/>
  <c r="R16" i="15" s="1"/>
  <c r="Q17" i="15"/>
  <c r="R17" i="15" s="1"/>
  <c r="Q18" i="15"/>
  <c r="R18" i="15" s="1"/>
  <c r="Q19" i="15"/>
  <c r="R19" i="15" s="1"/>
  <c r="Q20" i="15"/>
  <c r="R20" i="15" s="1"/>
  <c r="Q21" i="15"/>
  <c r="R21" i="15" s="1"/>
  <c r="Q22" i="15"/>
  <c r="R22" i="15" s="1"/>
  <c r="Q23" i="15"/>
  <c r="R23" i="15" s="1"/>
  <c r="Q24" i="15"/>
  <c r="R24" i="15" s="1"/>
  <c r="Q25" i="15"/>
  <c r="R25" i="15" s="1"/>
  <c r="Q26" i="15"/>
  <c r="R26" i="15" s="1"/>
  <c r="Q27" i="15"/>
  <c r="R27" i="15" s="1"/>
  <c r="Q28" i="15"/>
  <c r="R28" i="15" s="1"/>
  <c r="Q29" i="15"/>
  <c r="R29" i="15" s="1"/>
  <c r="Q30" i="15"/>
  <c r="R30" i="15" s="1"/>
  <c r="Q31" i="15"/>
  <c r="R31" i="15" s="1"/>
  <c r="Q32" i="15"/>
  <c r="R32" i="15" s="1"/>
  <c r="Q33" i="15"/>
  <c r="R33" i="15" s="1"/>
  <c r="Q34" i="15"/>
  <c r="R34" i="15" s="1"/>
  <c r="Q35" i="15"/>
  <c r="R35" i="15" s="1"/>
  <c r="Q36" i="15"/>
  <c r="R36" i="15" s="1"/>
  <c r="Q37" i="15"/>
  <c r="R37" i="15" s="1"/>
  <c r="Q38" i="15"/>
  <c r="R38" i="15" s="1"/>
  <c r="Q39" i="15"/>
  <c r="R39" i="15" s="1"/>
  <c r="Q40" i="15"/>
  <c r="R40" i="15" s="1"/>
  <c r="Q41" i="15"/>
  <c r="R41" i="15" s="1"/>
  <c r="Q42" i="15"/>
  <c r="R42" i="15" s="1"/>
  <c r="Q6" i="15"/>
  <c r="R6" i="15" s="1"/>
  <c r="F22" i="14" l="1"/>
  <c r="F23" i="14"/>
  <c r="F24" i="14"/>
  <c r="F25" i="14"/>
  <c r="F26" i="14"/>
  <c r="F27" i="14"/>
  <c r="F28" i="14"/>
  <c r="F29" i="14"/>
  <c r="F30" i="14"/>
  <c r="F31" i="14"/>
  <c r="F32" i="14"/>
  <c r="F33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7" i="14"/>
  <c r="C31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 l="1"/>
  <c r="D21" i="12"/>
  <c r="D22" i="12"/>
  <c r="D23" i="12"/>
  <c r="D24" i="12"/>
  <c r="D25" i="12"/>
  <c r="D26" i="12"/>
  <c r="D27" i="12"/>
  <c r="D28" i="12"/>
  <c r="D29" i="12"/>
  <c r="D30" i="12"/>
  <c r="D6" i="12" l="1"/>
  <c r="D5" i="12"/>
  <c r="B31" i="12"/>
  <c r="G31" i="12"/>
  <c r="F31" i="12"/>
  <c r="D31" i="12" l="1"/>
  <c r="D46" i="20"/>
</calcChain>
</file>

<file path=xl/sharedStrings.xml><?xml version="1.0" encoding="utf-8"?>
<sst xmlns="http://schemas.openxmlformats.org/spreadsheetml/2006/main" count="1168" uniqueCount="662">
  <si>
    <t>本年超、短收安排</t>
  </si>
  <si>
    <t>预算科目</t>
  </si>
  <si>
    <t>调整预算数</t>
  </si>
  <si>
    <t>决算01表</t>
  </si>
  <si>
    <t>单位:万元</t>
  </si>
  <si>
    <t>上级补助收入</t>
  </si>
  <si>
    <t>上解上级支出</t>
  </si>
  <si>
    <t>上年结余</t>
  </si>
  <si>
    <t>调出资金</t>
  </si>
  <si>
    <t>年终结余</t>
  </si>
  <si>
    <t>决算02表</t>
  </si>
  <si>
    <t xml:space="preserve">  </t>
  </si>
  <si>
    <t>表号</t>
  </si>
  <si>
    <t>表名</t>
  </si>
  <si>
    <t>页码</t>
  </si>
  <si>
    <t>决算03表</t>
  </si>
  <si>
    <t>决算04表</t>
  </si>
  <si>
    <t>决算05表</t>
  </si>
  <si>
    <t>决算06表</t>
  </si>
  <si>
    <t>决算07表</t>
  </si>
  <si>
    <t>决算08表</t>
  </si>
  <si>
    <t>年初预算数</t>
  </si>
  <si>
    <t>变动项目</t>
  </si>
  <si>
    <t>小计</t>
  </si>
  <si>
    <t>决算数</t>
  </si>
  <si>
    <t>专项补助</t>
  </si>
  <si>
    <t>调入资金</t>
  </si>
  <si>
    <t>补助下级专款</t>
  </si>
  <si>
    <t xml:space="preserve">  商贸事务</t>
  </si>
  <si>
    <t xml:space="preserve">  体育</t>
  </si>
  <si>
    <t xml:space="preserve">  公路水路运输</t>
  </si>
  <si>
    <t>其他支出</t>
  </si>
  <si>
    <t>政府性基金收入</t>
  </si>
  <si>
    <t>散装水泥专项资金收入</t>
  </si>
  <si>
    <t>新型墙体材料专项基金收入</t>
  </si>
  <si>
    <t>文化事业建设费收入</t>
  </si>
  <si>
    <t>地方教育附加收入</t>
  </si>
  <si>
    <t>国家电影事业发展专项资金收入</t>
  </si>
  <si>
    <t>新增建设用地土地有偿使用费收入</t>
  </si>
  <si>
    <t>育林基金收入</t>
  </si>
  <si>
    <t>森林植被恢复费</t>
  </si>
  <si>
    <t>地方水利建设基金收入</t>
  </si>
  <si>
    <t>残疾人就业保障金收入</t>
  </si>
  <si>
    <t>国有土地收益基金收入</t>
  </si>
  <si>
    <t>农业土地开发资金收入</t>
  </si>
  <si>
    <t>彩票公益金收入</t>
  </si>
  <si>
    <t xml:space="preserve">  福利彩票公益金收入</t>
  </si>
  <si>
    <t xml:space="preserve">  体育彩票公益金收入</t>
  </si>
  <si>
    <t>其他政府性基金收入</t>
  </si>
  <si>
    <t>合           计</t>
  </si>
  <si>
    <t xml:space="preserve">  国有土地收益基金支出</t>
  </si>
  <si>
    <t xml:space="preserve">  农业土地开发资金支出</t>
  </si>
  <si>
    <t xml:space="preserve">  其他政府性基金支出</t>
  </si>
  <si>
    <t>本年_x000D_
收入</t>
  </si>
  <si>
    <t>本年_x000D_
支出</t>
  </si>
  <si>
    <t>项目</t>
  </si>
  <si>
    <t>年终_x000D_
结余</t>
  </si>
  <si>
    <t>散装水泥专项资金</t>
  </si>
  <si>
    <t>新型墙体材料专项基金</t>
  </si>
  <si>
    <t>旅游发展基金收入</t>
  </si>
  <si>
    <t>旅游发展基金</t>
  </si>
  <si>
    <t>文化事业建设费</t>
  </si>
  <si>
    <t>地方教育附加</t>
  </si>
  <si>
    <t>国家电影事业发展专项资金</t>
  </si>
  <si>
    <t>育林基金</t>
  </si>
  <si>
    <t>中央水利建设基金收入</t>
  </si>
  <si>
    <t>中央水利建设基金</t>
  </si>
  <si>
    <t>地方水利建设基金</t>
  </si>
  <si>
    <t>残疾人就业保障金</t>
  </si>
  <si>
    <t xml:space="preserve">  补缴的土地价款</t>
  </si>
  <si>
    <t xml:space="preserve">  划拨土地收入</t>
  </si>
  <si>
    <t>新增建设用地土地有偿使用费</t>
  </si>
  <si>
    <t>国有土地收益基金</t>
  </si>
  <si>
    <t>农业土地开发资金</t>
  </si>
  <si>
    <t>大中型水库移民后期扶持基金收入</t>
  </si>
  <si>
    <t>大中型水库移民后期扶持基金</t>
  </si>
  <si>
    <t>彩票公益金</t>
  </si>
  <si>
    <t>其他政府性基金</t>
  </si>
  <si>
    <t>分类</t>
    <phoneticPr fontId="2" type="noConversion"/>
  </si>
  <si>
    <t>本 年 收 入 合 计</t>
  </si>
  <si>
    <t>本 年 支 出 合 计</t>
  </si>
  <si>
    <t xml:space="preserve">  3.其他调入</t>
  </si>
  <si>
    <t>增加(减少)
预算指标</t>
  </si>
  <si>
    <t>城市基础设施配套费收入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</si>
  <si>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</si>
  <si>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</si>
  <si>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</si>
  <si>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</si>
  <si>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用于其他社会公益事业的彩票公益金支出</t>
  </si>
  <si>
    <t>城市基础设施配套费</t>
  </si>
  <si>
    <t>收 入 合 计</t>
  </si>
  <si>
    <t>支 出 合 计</t>
  </si>
  <si>
    <t>结 余 合 计</t>
  </si>
  <si>
    <t>车辆通行费</t>
  </si>
  <si>
    <t xml:space="preserve">    基础设施建设和经济发展</t>
  </si>
  <si>
    <t xml:space="preserve">    农村中小学教学设施</t>
  </si>
  <si>
    <t xml:space="preserve">    精神文明建设</t>
  </si>
  <si>
    <t xml:space="preserve">  省级重大水利工程建设资金</t>
  </si>
  <si>
    <t xml:space="preserve">    城市环境卫生</t>
  </si>
  <si>
    <t xml:space="preserve">    农村基础设施建设支出</t>
  </si>
  <si>
    <t>收 入 总 计</t>
  </si>
  <si>
    <t xml:space="preserve">    其他国有土地收益基金支出</t>
  </si>
  <si>
    <t xml:space="preserve">    基本农田建设和保护支出</t>
  </si>
  <si>
    <t xml:space="preserve">    城市建设支出</t>
  </si>
  <si>
    <t>国家重大水利工程建设基金</t>
  </si>
  <si>
    <t xml:space="preserve">    征地和拆迁补偿支出</t>
  </si>
  <si>
    <t xml:space="preserve">    公共租赁住房支出</t>
  </si>
  <si>
    <t xml:space="preserve">    廉租住房支出</t>
  </si>
  <si>
    <t xml:space="preserve">    文化创作</t>
  </si>
  <si>
    <t xml:space="preserve">    城市防洪</t>
  </si>
  <si>
    <t xml:space="preserve">    爱国主义教育基地</t>
  </si>
  <si>
    <t xml:space="preserve">  地方森林植被恢复费</t>
  </si>
  <si>
    <t xml:space="preserve">    土地开发支出</t>
  </si>
  <si>
    <t xml:space="preserve">  国家电影事业发展专项资金支出</t>
  </si>
  <si>
    <t xml:space="preserve">    其他大中型水库移民后期扶持基金支出</t>
  </si>
  <si>
    <t xml:space="preserve">    农村中小学校舍建设</t>
  </si>
  <si>
    <t xml:space="preserve">  南水北调工程建设资金</t>
  </si>
  <si>
    <t xml:space="preserve">  大中型水库移民后期扶持基金支出</t>
  </si>
  <si>
    <t xml:space="preserve">    人才培训教学</t>
  </si>
  <si>
    <t xml:space="preserve">    文化事业单位补助</t>
  </si>
  <si>
    <t xml:space="preserve">    其他国家电影事业发展专项资金支出</t>
  </si>
  <si>
    <t xml:space="preserve">  地方育林基金收入</t>
  </si>
  <si>
    <t xml:space="preserve">    资助国产影片放映</t>
  </si>
  <si>
    <t xml:space="preserve">    公有房屋</t>
  </si>
  <si>
    <t xml:space="preserve">    耕地开发专项支出</t>
  </si>
  <si>
    <t xml:space="preserve">  地方其他水利建设基金收入</t>
  </si>
  <si>
    <t xml:space="preserve">  其中:地震灾后恢复重建补助收入</t>
  </si>
  <si>
    <t xml:space="preserve">    土地整理支出</t>
  </si>
  <si>
    <t xml:space="preserve">    中等职业学校教学设施</t>
  </si>
  <si>
    <t xml:space="preserve">  地方育林基金</t>
  </si>
  <si>
    <t xml:space="preserve">    城市中小学教学设施</t>
  </si>
  <si>
    <t xml:space="preserve">    补助被征地农民支出</t>
  </si>
  <si>
    <t xml:space="preserve">  地方新增建设用地土地有偿使用费收入</t>
  </si>
  <si>
    <t xml:space="preserve">  中央其他水利建设基金收入</t>
  </si>
  <si>
    <t xml:space="preserve">    用于地震灾后恢复重建的支出</t>
  </si>
  <si>
    <t>国家重大水利工程建设基金收入</t>
  </si>
  <si>
    <t xml:space="preserve">    资助少数民族电影译制</t>
  </si>
  <si>
    <t xml:space="preserve">    城市中小学校舍建设</t>
  </si>
  <si>
    <t xml:space="preserve">    移民补助</t>
  </si>
  <si>
    <t xml:space="preserve">  中央水利建设基金划转收入</t>
  </si>
  <si>
    <t xml:space="preserve">    资助城市影院</t>
  </si>
  <si>
    <t>支 出 总 计</t>
  </si>
  <si>
    <t xml:space="preserve">  三峡工程后续工作资金</t>
  </si>
  <si>
    <t xml:space="preserve">    城市公共设施</t>
  </si>
  <si>
    <t xml:space="preserve">  地方水利建设基金划转收入</t>
  </si>
  <si>
    <t xml:space="preserve">    土地出让业务支出</t>
  </si>
  <si>
    <t xml:space="preserve">  2.财政专户管理资金调入</t>
  </si>
  <si>
    <t xml:space="preserve">  地方文化事业建设费收入</t>
  </si>
  <si>
    <t>国有土地使用权出让收入</t>
  </si>
  <si>
    <t xml:space="preserve">  地方教育附加安排的支出</t>
  </si>
  <si>
    <t xml:space="preserve">    其他地方教育附加安排的支出</t>
  </si>
  <si>
    <t xml:space="preserve">  文化事业建设费安排的支出</t>
  </si>
  <si>
    <t xml:space="preserve">    其他文化事业建设费安排的支出</t>
  </si>
  <si>
    <t xml:space="preserve">  残疾人就业保障金支出</t>
  </si>
  <si>
    <t xml:space="preserve">    就业和培训</t>
  </si>
  <si>
    <t xml:space="preserve">    职业康复</t>
  </si>
  <si>
    <t xml:space="preserve">    扶持农村残疾人生产</t>
  </si>
  <si>
    <t xml:space="preserve">    奖励残疾人就业单位</t>
  </si>
  <si>
    <t xml:space="preserve">    其他残疾人就业保障金支出</t>
  </si>
  <si>
    <t xml:space="preserve">  国有土地使用权出让收入安排的支出</t>
  </si>
  <si>
    <t xml:space="preserve">    教育资金安排的支出</t>
  </si>
  <si>
    <t xml:space="preserve">    支付破产或改制企业职工安置费</t>
  </si>
  <si>
    <t xml:space="preserve">    棚户区改造支出</t>
  </si>
  <si>
    <t xml:space="preserve">    农田水利建设资金安排的支出</t>
  </si>
  <si>
    <t xml:space="preserve">    其他国有土地使用权出让收入安排的支出</t>
  </si>
  <si>
    <t xml:space="preserve">  城市基础设施配套费安排的支出</t>
  </si>
  <si>
    <t xml:space="preserve">    其他城市基础设施配套费安排的支出</t>
  </si>
  <si>
    <t xml:space="preserve">  育林基金支出</t>
  </si>
  <si>
    <t xml:space="preserve">    森林培育</t>
  </si>
  <si>
    <t xml:space="preserve">    林业有害生物防治</t>
  </si>
  <si>
    <t xml:space="preserve">    森林防火</t>
  </si>
  <si>
    <t xml:space="preserve">    森林资源监测</t>
  </si>
  <si>
    <t xml:space="preserve">    林业技术推广</t>
  </si>
  <si>
    <t xml:space="preserve">    林区公共支出</t>
  </si>
  <si>
    <t xml:space="preserve">    其他育林基金支出</t>
  </si>
  <si>
    <t xml:space="preserve">  森林植被恢复费安排的支出</t>
  </si>
  <si>
    <t xml:space="preserve">    林地调查规划设计    </t>
  </si>
  <si>
    <t xml:space="preserve">    林地整理    </t>
  </si>
  <si>
    <t xml:space="preserve">    森林培育    </t>
  </si>
  <si>
    <t xml:space="preserve">    林业有害生物防治    </t>
  </si>
  <si>
    <t xml:space="preserve">    森林防火    </t>
  </si>
  <si>
    <t xml:space="preserve">    森林资源管护    </t>
  </si>
  <si>
    <t xml:space="preserve">    其他森林植被恢复费安排的支出</t>
  </si>
  <si>
    <t xml:space="preserve">  中央水利建设基金支出</t>
  </si>
  <si>
    <t xml:space="preserve">    水利工程建设</t>
  </si>
  <si>
    <t xml:space="preserve">    水利工程维护</t>
  </si>
  <si>
    <t xml:space="preserve">    防洪工程含应急度汛</t>
  </si>
  <si>
    <t xml:space="preserve">    其他中央水利建设基金支出</t>
  </si>
  <si>
    <t xml:space="preserve">  地方水利建设基金支出</t>
  </si>
  <si>
    <t xml:space="preserve">    水土保持</t>
  </si>
  <si>
    <t xml:space="preserve">    其他地方水利建设基金支出</t>
  </si>
  <si>
    <t xml:space="preserve">    南水北调工程建设</t>
  </si>
  <si>
    <t xml:space="preserve">  国家重大水利工程建设基金支出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</si>
  <si>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</si>
  <si>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</si>
  <si>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</si>
  <si>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  公路还贷</t>
  </si>
  <si>
    <t xml:space="preserve">  车辆通行费安排的支出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</si>
  <si>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</si>
  <si>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</si>
  <si>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</si>
  <si>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  民航机场建设</t>
  </si>
  <si>
    <t xml:space="preserve">    空管系统建设</t>
  </si>
  <si>
    <t xml:space="preserve">    民航安全</t>
  </si>
  <si>
    <t xml:space="preserve">    民航科教和信息</t>
  </si>
  <si>
    <t xml:space="preserve">    航线和机场补贴</t>
  </si>
  <si>
    <t xml:space="preserve">    无线电频率占用费安排的支出</t>
  </si>
  <si>
    <t xml:space="preserve">  散装水泥专项资金支出</t>
  </si>
  <si>
    <t xml:space="preserve">    建设专用设施</t>
  </si>
  <si>
    <t xml:space="preserve">    专用设备购置和维修</t>
  </si>
  <si>
    <t xml:space="preserve">    贷款贴息</t>
  </si>
  <si>
    <t xml:space="preserve">    技术研发与推广</t>
  </si>
  <si>
    <t xml:space="preserve">    宣传</t>
  </si>
  <si>
    <t xml:space="preserve">    其他散装水泥专项资金支出</t>
  </si>
  <si>
    <t xml:space="preserve">  新型墙体材料专项基金支出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</si>
  <si>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</si>
  <si>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</si>
  <si>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</si>
  <si>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</si>
  <si>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</si>
  <si>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</si>
  <si>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</si>
  <si>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</si>
  <si>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</si>
  <si>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</si>
  <si>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</si>
  <si>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 xml:space="preserve">  彩票公益金安排的支出</t>
  </si>
  <si>
    <t xml:space="preserve">    用于红十字事业的彩票公益金支出</t>
  </si>
  <si>
    <t xml:space="preserve">    用于残疾人事业的彩票公益金支出</t>
  </si>
  <si>
    <t xml:space="preserve">    用于城市医疗救助的彩票公益金支出</t>
  </si>
  <si>
    <t xml:space="preserve">    用于农村医疗救助的彩票公益金支出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</si>
  <si>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</si>
  <si>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</si>
  <si>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</si>
  <si>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中央文化事业建设费收入</t>
  </si>
  <si>
    <t xml:space="preserve">  土地出让价款收入</t>
  </si>
  <si>
    <t xml:space="preserve">  教育资金收入</t>
  </si>
  <si>
    <t xml:space="preserve">  农田水利建设资金收入</t>
  </si>
  <si>
    <t xml:space="preserve">  其他土地出让收入</t>
  </si>
  <si>
    <t>无线电频率占用费</t>
  </si>
  <si>
    <t>国有土地使用权出让</t>
  </si>
  <si>
    <t xml:space="preserve"> 目 录</t>
    <phoneticPr fontId="2" type="noConversion"/>
  </si>
  <si>
    <t>第二部分:政府性基金决算表</t>
    <phoneticPr fontId="2" type="noConversion"/>
  </si>
  <si>
    <t>一、税收收入</t>
  </si>
  <si>
    <t>　　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</si>
  <si>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</si>
  <si>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</si>
  <si>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</si>
  <si>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</si>
  <si>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</si>
  <si>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</si>
  <si>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</si>
  <si>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</si>
  <si>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</si>
  <si>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</si>
  <si>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</si>
  <si>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</si>
  <si>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</si>
  <si>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</si>
  <si>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</si>
  <si>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</si>
  <si>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</si>
  <si>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</si>
  <si>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</si>
  <si>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</si>
  <si>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</si>
  <si>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</si>
  <si>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省本级</t>
  </si>
  <si>
    <t>地市本级</t>
  </si>
  <si>
    <t>区县本级</t>
  </si>
  <si>
    <t xml:space="preserve">  返还性收入</t>
  </si>
  <si>
    <t xml:space="preserve">    增值税和消费税税收返还收入</t>
  </si>
  <si>
    <t>净结余</t>
  </si>
  <si>
    <t xml:space="preserve">    所得税基数返还收入</t>
  </si>
  <si>
    <t xml:space="preserve">    成品油价格和税费改革税收返还收入</t>
  </si>
  <si>
    <t xml:space="preserve">  一般性转移支付收入</t>
  </si>
  <si>
    <t xml:space="preserve">  专项转移支付收入</t>
  </si>
  <si>
    <t>债务收入</t>
  </si>
  <si>
    <t>债券还本支出</t>
  </si>
  <si>
    <t>调入预算稳定调节基金</t>
  </si>
  <si>
    <t>安排预算稳定调节基金</t>
  </si>
  <si>
    <t>减:结转下年的支出</t>
  </si>
  <si>
    <t>收  入  总  计</t>
  </si>
  <si>
    <t>支  出  总  计</t>
  </si>
  <si>
    <t>上级专项调整数</t>
  </si>
  <si>
    <t>企业上下划</t>
  </si>
  <si>
    <t>其他</t>
  </si>
  <si>
    <t>合        计</t>
  </si>
  <si>
    <t>变    动    项    目</t>
  </si>
  <si>
    <t>预算结余</t>
  </si>
  <si>
    <t>结转下年_x000D_
使用数</t>
  </si>
  <si>
    <t>上年结转_x000D_
使用数</t>
  </si>
  <si>
    <t>科目调剂</t>
  </si>
  <si>
    <t>调入_x000D_
资金</t>
  </si>
  <si>
    <t xml:space="preserve">  人大事务</t>
  </si>
  <si>
    <t xml:space="preserve">  政协事务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</si>
  <si>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</si>
  <si>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</si>
  <si>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</si>
  <si>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</si>
  <si>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</si>
  <si>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</si>
  <si>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人力资源事务</t>
  </si>
  <si>
    <t xml:space="preserve">  纪检监察事务</t>
  </si>
  <si>
    <t xml:space="preserve">  人口与计划生育事务</t>
  </si>
  <si>
    <t xml:space="preserve">  知识产权事务</t>
  </si>
  <si>
    <t xml:space="preserve">  工商行政管理事务</t>
  </si>
  <si>
    <t xml:space="preserve">  民族事务</t>
  </si>
  <si>
    <t xml:space="preserve">  宗教事务</t>
  </si>
  <si>
    <t xml:space="preserve">  港澳台侨事务</t>
  </si>
  <si>
    <t xml:space="preserve">  档案事务</t>
  </si>
  <si>
    <t xml:space="preserve">  民主党派及工商联事务</t>
  </si>
  <si>
    <t xml:space="preserve">  群众团体事务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</si>
  <si>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</si>
  <si>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</si>
  <si>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</si>
  <si>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</si>
  <si>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</si>
  <si>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其他一般公共服务支出</t>
  </si>
  <si>
    <t xml:space="preserve">  武装警察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</si>
  <si>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</si>
  <si>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</si>
  <si>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</si>
  <si>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</si>
  <si>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</si>
  <si>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</si>
  <si>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国家保密</t>
  </si>
  <si>
    <t xml:space="preserve">  缉私警察</t>
  </si>
  <si>
    <t xml:space="preserve">  其他公共安全支出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</si>
  <si>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</si>
  <si>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</si>
  <si>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</si>
  <si>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</si>
  <si>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</si>
  <si>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</si>
  <si>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</si>
  <si>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教育费附加安排的支出</t>
  </si>
  <si>
    <t xml:space="preserve">  其他教育支出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</si>
  <si>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</si>
  <si>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</si>
  <si>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</si>
  <si>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</si>
  <si>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</si>
  <si>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</si>
  <si>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</si>
  <si>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</si>
  <si>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科技重大专项</t>
  </si>
  <si>
    <t xml:space="preserve">  其他科学技术支出</t>
  </si>
  <si>
    <t xml:space="preserve">  文化</t>
  </si>
  <si>
    <t xml:space="preserve">  文物</t>
  </si>
  <si>
    <t xml:space="preserve">  广播影视</t>
  </si>
  <si>
    <t xml:space="preserve">  新闻出版</t>
  </si>
  <si>
    <t xml:space="preserve">  其他文化体育与传媒支出</t>
  </si>
  <si>
    <t xml:space="preserve">  人力资源和社会保障管理事务</t>
  </si>
  <si>
    <t xml:space="preserve">  民政管理事务</t>
  </si>
  <si>
    <t xml:space="preserve">  财政对社会保险基金的补助</t>
  </si>
  <si>
    <t xml:space="preserve">  行政事业单位离退休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</si>
  <si>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</si>
  <si>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</si>
  <si>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</si>
  <si>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</si>
  <si>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</si>
  <si>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</si>
  <si>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城市居民最低生活保障</t>
  </si>
  <si>
    <t xml:space="preserve">  其他城市生活救助</t>
  </si>
  <si>
    <t xml:space="preserve">  自然灾害生活救助</t>
  </si>
  <si>
    <t xml:space="preserve">  红十字事业</t>
  </si>
  <si>
    <t xml:space="preserve">  农村最低生活保障</t>
  </si>
  <si>
    <t xml:space="preserve">  其他社会保障和就业支出</t>
  </si>
  <si>
    <t xml:space="preserve">  医疗卫生管理事务</t>
  </si>
  <si>
    <t xml:space="preserve">  公立医院</t>
  </si>
  <si>
    <t xml:space="preserve">  基层医疗卫生机构</t>
  </si>
  <si>
    <t xml:space="preserve">  公共卫生</t>
  </si>
  <si>
    <t xml:space="preserve">  医疗保障</t>
  </si>
  <si>
    <t xml:space="preserve">  中医药</t>
  </si>
  <si>
    <t xml:space="preserve">  食品和药品监督管理事务</t>
  </si>
  <si>
    <t xml:space="preserve">  环境保护管理事务</t>
  </si>
  <si>
    <t xml:space="preserve">  环境监测与监察</t>
  </si>
  <si>
    <t xml:space="preserve">  污染防治</t>
  </si>
  <si>
    <t xml:space="preserve">    其中:排污费安排的支出</t>
  </si>
  <si>
    <t xml:space="preserve">  自然生态保护</t>
  </si>
  <si>
    <t xml:space="preserve">  天然林保护</t>
  </si>
  <si>
    <t xml:space="preserve">  退耕还林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</si>
  <si>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</si>
  <si>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</si>
  <si>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</si>
  <si>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</si>
  <si>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</si>
  <si>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</si>
  <si>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资源综合利用</t>
  </si>
  <si>
    <t xml:space="preserve">  能源管理事务</t>
  </si>
  <si>
    <t xml:space="preserve">  其他节能环保支出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</si>
  <si>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</si>
  <si>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</si>
  <si>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</si>
  <si>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</si>
  <si>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</si>
  <si>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农业</t>
  </si>
  <si>
    <t xml:space="preserve">  林业</t>
  </si>
  <si>
    <t xml:space="preserve">  水利</t>
  </si>
  <si>
    <t xml:space="preserve">    其中:水资源费安排的支出</t>
  </si>
  <si>
    <t xml:space="preserve">  南水北调</t>
  </si>
  <si>
    <t xml:space="preserve">  扶贫</t>
  </si>
  <si>
    <t xml:space="preserve">  农业综合开发</t>
  </si>
  <si>
    <t xml:space="preserve">  农村综合改革</t>
  </si>
  <si>
    <t xml:space="preserve">  铁路运输</t>
  </si>
  <si>
    <t xml:space="preserve">  民用航空运输</t>
  </si>
  <si>
    <t xml:space="preserve">  石油价格改革对交通运输的补贴</t>
  </si>
  <si>
    <t xml:space="preserve">  邮政业支出</t>
  </si>
  <si>
    <t xml:space="preserve">  车辆购置税支出</t>
  </si>
  <si>
    <t xml:space="preserve">  其他交通运输支出</t>
  </si>
  <si>
    <t xml:space="preserve">  制造业</t>
  </si>
  <si>
    <t xml:space="preserve">  建筑业</t>
  </si>
  <si>
    <t xml:space="preserve">  安全生产监管</t>
  </si>
  <si>
    <t xml:space="preserve">  国有资产监管</t>
  </si>
  <si>
    <t xml:space="preserve">  支持中小企业发展和管理支出</t>
  </si>
  <si>
    <t xml:space="preserve">  商业流通事务</t>
  </si>
  <si>
    <t xml:space="preserve">  旅游业管理与服务支出</t>
  </si>
  <si>
    <t xml:space="preserve">  涉外发展服务支出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</si>
  <si>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</si>
  <si>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</si>
  <si>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</si>
  <si>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</si>
  <si>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国土资源事务</t>
  </si>
  <si>
    <t xml:space="preserve">  海洋管理事务</t>
  </si>
  <si>
    <t xml:space="preserve">    其中:海域使用金支出</t>
  </si>
  <si>
    <t xml:space="preserve">  测绘事务</t>
  </si>
  <si>
    <t xml:space="preserve">  地震事务</t>
  </si>
  <si>
    <t xml:space="preserve">  气象事务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</si>
  <si>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</si>
  <si>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</si>
  <si>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</si>
  <si>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</si>
  <si>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 xml:space="preserve">  粮油事务</t>
  </si>
  <si>
    <t xml:space="preserve">  物资事务</t>
  </si>
  <si>
    <t xml:space="preserve">  能源储备</t>
  </si>
  <si>
    <t xml:space="preserve">  粮油储备</t>
  </si>
  <si>
    <t xml:space="preserve">  重要商品储备</t>
  </si>
  <si>
    <t>预备费</t>
  </si>
  <si>
    <t>国债还本付息支出</t>
  </si>
  <si>
    <t xml:space="preserve">  国内债务付息</t>
  </si>
  <si>
    <t xml:space="preserve">  国外债务付息</t>
  </si>
  <si>
    <t xml:space="preserve">  国内外债务发行</t>
  </si>
  <si>
    <t xml:space="preserve">  补充还贷准备金</t>
  </si>
  <si>
    <t xml:space="preserve">  地方政府债券付息</t>
  </si>
  <si>
    <t>其他支出(类)</t>
  </si>
  <si>
    <t xml:space="preserve">  年初预留</t>
  </si>
  <si>
    <t xml:space="preserve">  其他支出(款)</t>
  </si>
  <si>
    <t>合       计</t>
  </si>
  <si>
    <t xml:space="preserve">  1.公共财政预算调入</t>
  </si>
  <si>
    <t>变          动          项          目</t>
  </si>
  <si>
    <t>小    计</t>
  </si>
  <si>
    <t>动用上_x000D_
年结余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</si>
  <si>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</si>
  <si>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</si>
  <si>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</si>
  <si>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</si>
  <si>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</si>
  <si>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新增建设用地土地有偿使用费安排的支出</t>
  </si>
  <si>
    <t xml:space="preserve">  民航发展基金支出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</si>
  <si>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</si>
  <si>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</si>
  <si>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</si>
  <si>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</si>
  <si>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>可再生能源电价附加收入</t>
  </si>
  <si>
    <t>可再生能源电价附加</t>
  </si>
  <si>
    <t>民航发展基金收入</t>
  </si>
  <si>
    <t>单位：万元</t>
  </si>
  <si>
    <t>决 算 数</t>
  </si>
  <si>
    <t>公共财政收入</t>
  </si>
  <si>
    <t>公共财政支出</t>
  </si>
  <si>
    <t>补助下级支出</t>
  </si>
  <si>
    <t xml:space="preserve">  返还性支出</t>
  </si>
  <si>
    <t xml:space="preserve">    增值税和消费税税收返还支出</t>
  </si>
  <si>
    <t xml:space="preserve">    所得税基数返还支出</t>
  </si>
  <si>
    <t xml:space="preserve">  一般性转移支付支出</t>
  </si>
  <si>
    <t xml:space="preserve">    体制补助支出</t>
  </si>
  <si>
    <t xml:space="preserve">    均衡性转移支付支出</t>
  </si>
  <si>
    <t xml:space="preserve">    县级基本财力保障机制奖补资金支出</t>
  </si>
  <si>
    <t xml:space="preserve">    结算补助支出</t>
  </si>
  <si>
    <t xml:space="preserve">    企业事业单位划转补助支出</t>
  </si>
  <si>
    <t xml:space="preserve">    产粮(油)大县奖励资金支出</t>
  </si>
  <si>
    <t xml:space="preserve">    重点生态功能区转移支付支出</t>
  </si>
  <si>
    <t xml:space="preserve">    其他一般性转移支付支出</t>
  </si>
  <si>
    <t xml:space="preserve">  专项转移支付支出</t>
  </si>
  <si>
    <t>下级上解收入</t>
  </si>
  <si>
    <t xml:space="preserve">  体制上解收入</t>
  </si>
  <si>
    <t xml:space="preserve">  专项上解收入</t>
  </si>
  <si>
    <t xml:space="preserve">  地方政府债券收入</t>
  </si>
  <si>
    <t xml:space="preserve">  地方政府债券还本</t>
  </si>
  <si>
    <t xml:space="preserve">调入资金   </t>
  </si>
  <si>
    <t>决算03表</t>
    <phoneticPr fontId="2" type="noConversion"/>
  </si>
  <si>
    <t>决算04表</t>
    <phoneticPr fontId="2" type="noConversion"/>
  </si>
  <si>
    <t>决算05表</t>
    <phoneticPr fontId="2" type="noConversion"/>
  </si>
  <si>
    <t>决算06表</t>
    <phoneticPr fontId="2" type="noConversion"/>
  </si>
  <si>
    <t>决算07表</t>
    <phoneticPr fontId="2" type="noConversion"/>
  </si>
  <si>
    <t>决算08表</t>
    <phoneticPr fontId="2" type="noConversion"/>
  </si>
  <si>
    <t>变更预算数</t>
    <phoneticPr fontId="2" type="noConversion"/>
  </si>
  <si>
    <t>决算02表</t>
    <phoneticPr fontId="2" type="noConversion"/>
  </si>
  <si>
    <t>增加(减少)预算指标</t>
    <phoneticPr fontId="2" type="noConversion"/>
  </si>
  <si>
    <t>上级_x000D_补助收入</t>
    <phoneticPr fontId="2" type="noConversion"/>
  </si>
  <si>
    <t>上解_x000D_上级支出</t>
    <phoneticPr fontId="2" type="noConversion"/>
  </si>
  <si>
    <r>
      <t>2</t>
    </r>
    <r>
      <rPr>
        <sz val="12"/>
        <rFont val="宋体"/>
        <charset val="134"/>
      </rPr>
      <t>-3</t>
    </r>
    <phoneticPr fontId="2" type="noConversion"/>
  </si>
  <si>
    <t>援助其他地区支出</t>
  </si>
  <si>
    <t xml:space="preserve">    革命老区及民族和边境地区转移支付支出</t>
  </si>
  <si>
    <t xml:space="preserve">    基层公检法司转移支付支出</t>
  </si>
  <si>
    <t xml:space="preserve">    义务教育等转移支付支出</t>
  </si>
  <si>
    <t>债券转贷支出</t>
  </si>
  <si>
    <t xml:space="preserve">  转贷地方政府债券支出</t>
  </si>
  <si>
    <t xml:space="preserve">  政府办公厅(室)及相关机构事务</t>
  </si>
  <si>
    <t xml:space="preserve">  质量技术监督与检验检疫事务</t>
  </si>
  <si>
    <t xml:space="preserve">  党委办公厅(室)及相关机构事务</t>
  </si>
  <si>
    <t xml:space="preserve">  其他农村生活救助</t>
  </si>
  <si>
    <t xml:space="preserve">  补充道路交通事故社会救助基金</t>
  </si>
  <si>
    <t xml:space="preserve">    其中:矿产资源专项收入安排的支出</t>
  </si>
  <si>
    <t xml:space="preserve">  缴纳新增建设用地土地有偿使用费</t>
  </si>
  <si>
    <t xml:space="preserve">  中央新增建设用地土地有偿使用费收入</t>
  </si>
  <si>
    <t xml:space="preserve">  中央森林植被恢复费</t>
  </si>
  <si>
    <t>5-13</t>
    <phoneticPr fontId="2" type="noConversion"/>
  </si>
  <si>
    <t>15</t>
    <phoneticPr fontId="2" type="noConversion"/>
  </si>
  <si>
    <t>16-26</t>
    <phoneticPr fontId="2" type="noConversion"/>
  </si>
  <si>
    <t>决算01表</t>
    <phoneticPr fontId="2" type="noConversion"/>
  </si>
  <si>
    <t>27-32</t>
    <phoneticPr fontId="2" type="noConversion"/>
  </si>
  <si>
    <t xml:space="preserve">    资源枯竭型城市转移支付补助支出</t>
  </si>
  <si>
    <t xml:space="preserve">    基本养老保险和低保等转移支付支出</t>
  </si>
  <si>
    <t xml:space="preserve">    固定数额补助支出</t>
  </si>
  <si>
    <t>超收</t>
    <phoneticPr fontId="2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</si>
  <si>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</si>
  <si>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</si>
  <si>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</si>
  <si>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</si>
  <si>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</si>
  <si>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</si>
  <si>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</si>
  <si>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</si>
  <si>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</si>
  <si>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</si>
  <si>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</si>
  <si>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</si>
  <si>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</si>
  <si>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</si>
  <si>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</si>
  <si>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</si>
  <si>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</si>
  <si>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</si>
  <si>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</si>
  <si>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</si>
  <si>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</si>
  <si>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二十二、国债还本付息支出</t>
  </si>
  <si>
    <t>二十三、其他支出</t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</si>
  <si>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</si>
  <si>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</si>
  <si>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</si>
  <si>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</si>
  <si>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</si>
  <si>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</si>
  <si>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</si>
  <si>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</si>
  <si>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</si>
  <si>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</si>
  <si>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</si>
  <si>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</si>
  <si>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</si>
  <si>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</si>
  <si>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</si>
  <si>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</si>
  <si>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</si>
  <si>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>接受其他地区援助收入</t>
  </si>
  <si>
    <t xml:space="preserve">  接受其他省（自治区、直辖市、计划单列市）援助收入</t>
  </si>
  <si>
    <t xml:space="preserve">  1.政府性基金预算调入</t>
  </si>
  <si>
    <t xml:space="preserve">  2.国有资本经营预算调入</t>
  </si>
  <si>
    <t xml:space="preserve">  3.财政专户管理资金调入</t>
  </si>
  <si>
    <t xml:space="preserve">  4.其他调入</t>
  </si>
  <si>
    <t xml:space="preserve">  援助其他省（自治区、直辖市、计划单列市）支出</t>
  </si>
  <si>
    <t>一般公共服务支出</t>
  </si>
  <si>
    <t>外交支出</t>
  </si>
  <si>
    <t xml:space="preserve">  外交管理事务</t>
  </si>
  <si>
    <t xml:space="preserve">  驻外机构</t>
  </si>
  <si>
    <t xml:space="preserve">  对外援助</t>
  </si>
  <si>
    <t xml:space="preserve">  国际组织</t>
  </si>
  <si>
    <t xml:space="preserve">  对外合作与交流</t>
  </si>
  <si>
    <t xml:space="preserve">  对外宣传</t>
  </si>
  <si>
    <t xml:space="preserve">  边界勘界联检</t>
  </si>
  <si>
    <t xml:space="preserve">  其他外交支出</t>
  </si>
  <si>
    <t>国防支出</t>
  </si>
  <si>
    <t xml:space="preserve">  现役部队</t>
  </si>
  <si>
    <t xml:space="preserve">  国防科研事业</t>
  </si>
  <si>
    <t xml:space="preserve">  专项工程</t>
  </si>
  <si>
    <t xml:space="preserve">  国防动员</t>
  </si>
  <si>
    <t xml:space="preserve">  其他国防支出</t>
  </si>
  <si>
    <t>公共安全支出</t>
  </si>
  <si>
    <t xml:space="preserve">  强制隔离戒毒</t>
  </si>
  <si>
    <t>教育支出</t>
  </si>
  <si>
    <t xml:space="preserve">  进修及培训</t>
  </si>
  <si>
    <t>科学技术支出</t>
  </si>
  <si>
    <t>文化体育与传媒支出</t>
  </si>
  <si>
    <t>社会保障和就业支出</t>
  </si>
  <si>
    <t xml:space="preserve">  补充全国社会保障基金</t>
  </si>
  <si>
    <t>医疗卫生与计划生育支出</t>
  </si>
  <si>
    <t xml:space="preserve">  其他医疗卫生与计划生育支出</t>
  </si>
  <si>
    <t>节能环保支出</t>
  </si>
  <si>
    <t>城乡社区支出</t>
  </si>
  <si>
    <t xml:space="preserve">  其他城乡社区支出</t>
  </si>
  <si>
    <t>农林水支出</t>
  </si>
  <si>
    <t xml:space="preserve">  促进金融支农支出</t>
  </si>
  <si>
    <t xml:space="preserve">  其他农林水支出</t>
  </si>
  <si>
    <t>交通运输支出</t>
  </si>
  <si>
    <t>资源勘探信息等支出</t>
  </si>
  <si>
    <t xml:space="preserve">  资源勘探开发</t>
  </si>
  <si>
    <t xml:space="preserve">  工业和信息产业监管</t>
  </si>
  <si>
    <t xml:space="preserve">  其他资源勘探信息等支出</t>
  </si>
  <si>
    <t>商业服务业等支出</t>
  </si>
  <si>
    <t xml:space="preserve">  其他商业服务业等支出</t>
  </si>
  <si>
    <t>金融支出</t>
  </si>
  <si>
    <t xml:space="preserve">  其他金融支出</t>
  </si>
  <si>
    <t>国土海洋气象等支出</t>
  </si>
  <si>
    <t xml:space="preserve">  其他国土海洋气象等支出</t>
  </si>
  <si>
    <t>粮油物资储备支出</t>
  </si>
  <si>
    <t>专项转移支付</t>
  </si>
  <si>
    <t>返还性收入</t>
  </si>
  <si>
    <t>一般性转
移支付</t>
  </si>
  <si>
    <t>动用上年_x000D_
净结余</t>
  </si>
  <si>
    <t>动支预_x000D_
备费</t>
  </si>
  <si>
    <t xml:space="preserve">  中央文化事业建设费</t>
  </si>
  <si>
    <t xml:space="preserve">  地方文化事业建设费</t>
  </si>
  <si>
    <t xml:space="preserve">  土地出让价款</t>
  </si>
  <si>
    <t xml:space="preserve">  划拨土地</t>
  </si>
  <si>
    <t xml:space="preserve">  教育资金</t>
  </si>
  <si>
    <t xml:space="preserve">  农田水利建设资金</t>
  </si>
  <si>
    <t xml:space="preserve">  其他土地出让</t>
  </si>
  <si>
    <t xml:space="preserve">  中央新增建设用地土地有偿使用费</t>
  </si>
  <si>
    <t xml:space="preserve">  地方新增建设用地土地有偿使用费</t>
  </si>
  <si>
    <t xml:space="preserve">  中央育林基金收入</t>
  </si>
  <si>
    <t xml:space="preserve">  中央育林基金</t>
  </si>
  <si>
    <t xml:space="preserve">  中央水利建设基金划转</t>
  </si>
  <si>
    <t xml:space="preserve">  中央其他水利建设基金</t>
  </si>
  <si>
    <t xml:space="preserve">  地方水利建设基金划转</t>
  </si>
  <si>
    <t xml:space="preserve">  地方其他水利建设基金</t>
  </si>
  <si>
    <t>民航发展基金</t>
  </si>
  <si>
    <t xml:space="preserve">  福利彩票公益金</t>
  </si>
  <si>
    <t xml:space="preserve">  体育彩票公益金</t>
  </si>
  <si>
    <t>上年
结余</t>
    <phoneticPr fontId="2" type="noConversion"/>
  </si>
  <si>
    <t>调出
资金</t>
    <phoneticPr fontId="2" type="noConversion"/>
  </si>
  <si>
    <t>乌鲁木齐高新技术产业开发区（新市区）
2015年度财政总决算报表(草案)</t>
    <phoneticPr fontId="2" type="noConversion"/>
  </si>
  <si>
    <t>乌鲁木齐高新技术产业开发区（新市区）政府性基金收支决算总表</t>
    <phoneticPr fontId="2" type="noConversion"/>
  </si>
  <si>
    <t>乌鲁木齐高新技术产业开发区（新市区）政府性基金收入预算变动情况表</t>
    <phoneticPr fontId="2" type="noConversion"/>
  </si>
  <si>
    <t>乌鲁木齐高新技术产业开发区（新市区）政府性基金支出预算变动情况表</t>
    <phoneticPr fontId="2" type="noConversion"/>
  </si>
  <si>
    <t>乌鲁木齐高新技术产业开发区（新市区）政府性基金收支及结余情况表</t>
    <phoneticPr fontId="2" type="noConversion"/>
  </si>
  <si>
    <t>预算数</t>
    <phoneticPr fontId="2" type="noConversion"/>
  </si>
  <si>
    <t>体制上解支出</t>
    <phoneticPr fontId="2" type="noConversion"/>
  </si>
  <si>
    <t>债务还本支出</t>
    <phoneticPr fontId="2" type="noConversion"/>
  </si>
  <si>
    <t>债务（转贷）收入</t>
    <phoneticPr fontId="2" type="noConversion"/>
  </si>
  <si>
    <t>债务（转贷）收入</t>
    <phoneticPr fontId="2" type="noConversion"/>
  </si>
  <si>
    <t>债务还本支出</t>
    <phoneticPr fontId="2" type="noConversion"/>
  </si>
  <si>
    <t>专项上解支出</t>
    <phoneticPr fontId="2" type="noConversion"/>
  </si>
  <si>
    <t>债务（转贷）收入</t>
    <phoneticPr fontId="2" type="noConversion"/>
  </si>
  <si>
    <t>乌鲁木齐高新技术产业开发区（新市区）财政局</t>
    <phoneticPr fontId="2" type="noConversion"/>
  </si>
  <si>
    <t>乌鲁木齐高新技术产业开发区（新市区）一般公共预算收支决算总表</t>
  </si>
  <si>
    <t>乌鲁木齐高新技术产业开发区（新市区）一般公共预算收支决算平衡表</t>
  </si>
  <si>
    <t>乌鲁木齐高新技术产业开发区（新市区）一般公共预算收入预算变动情况表</t>
  </si>
  <si>
    <t>乌鲁木齐高新技术产业开发区（新市区）一般公共预算支出预算变动及结余、结转情况表</t>
  </si>
  <si>
    <t>第一部分:一般公共预算决算表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</si>
</sst>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8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8"/>
      <name val="华文宋体"/>
      <charset val="134"/>
    </font>
    <font>
      <b/>
      <sz val="22"/>
      <name val="楷体_GB2312"/>
      <family val="3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36"/>
      <name val="华文中宋"/>
      <charset val="134"/>
    </font>
    <font>
      <sz val="10"/>
      <name val="宋体"/>
      <charset val="134"/>
    </font>
    <font>
      <sz val="10"/>
      <name val="宋体"/>
      <charset val="134"/>
    </font>
    <font>
      <b/>
      <sz val="13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0" xfId="1"/>
    <xf numFmtId="3" fontId="7" fillId="3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7" fillId="0" borderId="1" xfId="1" applyNumberFormat="1" applyFont="1" applyFill="1" applyBorder="1" applyAlignment="1" applyProtection="1">
      <alignment vertical="center"/>
    </xf>
    <xf numFmtId="0" fontId="1" fillId="4" borderId="0" xfId="1" applyFill="1"/>
    <xf numFmtId="0" fontId="0" fillId="0" borderId="1" xfId="0" applyNumberFormat="1" applyFont="1" applyFill="1" applyBorder="1" applyAlignment="1" applyProtection="1">
      <alignment horizontal="left" vertical="center"/>
    </xf>
    <xf numFmtId="0" fontId="7" fillId="0" borderId="3" xfId="1" applyNumberFormat="1" applyFont="1" applyFill="1" applyBorder="1" applyAlignment="1" applyProtection="1">
      <alignment vertical="center"/>
    </xf>
    <xf numFmtId="0" fontId="1" fillId="0" borderId="0" xfId="1" applyFill="1"/>
    <xf numFmtId="0" fontId="1" fillId="0" borderId="0" xfId="2"/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3" fontId="7" fillId="0" borderId="1" xfId="1" applyNumberFormat="1" applyFont="1" applyFill="1" applyBorder="1" applyAlignment="1" applyProtection="1">
      <alignment horizontal="center" vertical="center" wrapText="1"/>
    </xf>
    <xf numFmtId="0" fontId="10" fillId="4" borderId="0" xfId="0" applyNumberFormat="1" applyFont="1" applyFill="1" applyBorder="1" applyAlignment="1" applyProtection="1">
      <alignment horizontal="center" vertical="center"/>
    </xf>
    <xf numFmtId="3" fontId="7" fillId="0" borderId="1" xfId="1" applyNumberFormat="1" applyFont="1" applyFill="1" applyBorder="1" applyAlignment="1" applyProtection="1">
      <alignment horizontal="centerContinuous" vertical="center"/>
    </xf>
    <xf numFmtId="3" fontId="7" fillId="0" borderId="1" xfId="1" applyNumberFormat="1" applyFont="1" applyFill="1" applyBorder="1" applyAlignment="1" applyProtection="1">
      <alignment horizontal="centerContinuous" vertical="center" wrapText="1"/>
    </xf>
    <xf numFmtId="3" fontId="7" fillId="2" borderId="3" xfId="1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vertical="center" wrapText="1"/>
    </xf>
    <xf numFmtId="3" fontId="7" fillId="0" borderId="1" xfId="1" applyNumberFormat="1" applyFont="1" applyFill="1" applyBorder="1" applyAlignment="1" applyProtection="1">
      <alignment horizontal="right" vertical="center"/>
    </xf>
    <xf numFmtId="0" fontId="7" fillId="0" borderId="1" xfId="1" applyNumberFormat="1" applyFont="1" applyFill="1" applyBorder="1" applyAlignment="1" applyProtection="1">
      <alignment horizontal="left" vertical="center"/>
    </xf>
    <xf numFmtId="0" fontId="1" fillId="0" borderId="1" xfId="1" applyFill="1" applyBorder="1"/>
    <xf numFmtId="0" fontId="13" fillId="0" borderId="1" xfId="1" applyNumberFormat="1" applyFont="1" applyFill="1" applyBorder="1" applyAlignment="1" applyProtection="1">
      <alignment horizontal="center" vertical="center"/>
    </xf>
    <xf numFmtId="3" fontId="13" fillId="0" borderId="1" xfId="1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left" vertical="center"/>
    </xf>
    <xf numFmtId="3" fontId="7" fillId="0" borderId="1" xfId="2" applyNumberFormat="1" applyFont="1" applyFill="1" applyBorder="1" applyAlignment="1" applyProtection="1">
      <alignment horizontal="left" vertical="center"/>
    </xf>
    <xf numFmtId="0" fontId="13" fillId="0" borderId="1" xfId="2" applyNumberFormat="1" applyFont="1" applyFill="1" applyBorder="1" applyAlignment="1" applyProtection="1">
      <alignment horizontal="center" vertical="center"/>
    </xf>
    <xf numFmtId="3" fontId="7" fillId="0" borderId="1" xfId="1" applyNumberFormat="1" applyFont="1" applyFill="1" applyBorder="1" applyAlignment="1" applyProtection="1">
      <alignment horizontal="left" vertical="center" wrapText="1"/>
    </xf>
    <xf numFmtId="176" fontId="7" fillId="0" borderId="1" xfId="1" applyNumberFormat="1" applyFont="1" applyFill="1" applyBorder="1" applyAlignment="1" applyProtection="1">
      <alignment horizontal="right" vertical="center"/>
    </xf>
    <xf numFmtId="176" fontId="0" fillId="0" borderId="1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vertical="center" shrinkToFit="1"/>
    </xf>
    <xf numFmtId="0" fontId="13" fillId="0" borderId="1" xfId="1" applyNumberFormat="1" applyFont="1" applyFill="1" applyBorder="1" applyAlignment="1" applyProtection="1">
      <alignment horizontal="center" vertical="center" shrinkToFit="1"/>
    </xf>
    <xf numFmtId="3" fontId="7" fillId="0" borderId="1" xfId="1" applyNumberFormat="1" applyFont="1" applyFill="1" applyBorder="1" applyAlignment="1" applyProtection="1">
      <alignment horizontal="left" vertical="center" shrinkToFit="1"/>
    </xf>
    <xf numFmtId="0" fontId="0" fillId="0" borderId="1" xfId="1" applyNumberFormat="1" applyFont="1" applyFill="1" applyBorder="1" applyAlignment="1" applyProtection="1">
      <alignment shrinkToFit="1"/>
    </xf>
    <xf numFmtId="3" fontId="13" fillId="0" borderId="1" xfId="1" applyNumberFormat="1" applyFont="1" applyFill="1" applyBorder="1" applyAlignment="1" applyProtection="1">
      <alignment horizontal="center" vertical="center" shrinkToFit="1"/>
    </xf>
    <xf numFmtId="176" fontId="7" fillId="0" borderId="1" xfId="2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5" fillId="0" borderId="1" xfId="2" applyNumberFormat="1" applyFont="1" applyFill="1" applyBorder="1" applyAlignment="1" applyProtection="1">
      <alignment horizontal="left" vertical="center"/>
    </xf>
    <xf numFmtId="0" fontId="7" fillId="0" borderId="2" xfId="2" applyNumberFormat="1" applyFont="1" applyFill="1" applyBorder="1" applyAlignment="1" applyProtection="1">
      <alignment horizontal="left" vertical="center"/>
    </xf>
    <xf numFmtId="0" fontId="15" fillId="0" borderId="2" xfId="2" applyNumberFormat="1" applyFont="1" applyFill="1" applyBorder="1" applyAlignment="1" applyProtection="1">
      <alignment horizontal="left" vertic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3" fontId="7" fillId="0" borderId="1" xfId="1" applyNumberFormat="1" applyFont="1" applyFill="1" applyBorder="1" applyAlignment="1" applyProtection="1">
      <alignment horizontal="center" vertical="center" wrapText="1"/>
    </xf>
    <xf numFmtId="176" fontId="1" fillId="0" borderId="0" xfId="2" applyNumberFormat="1"/>
    <xf numFmtId="0" fontId="1" fillId="0" borderId="1" xfId="1" applyBorder="1"/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4" fillId="4" borderId="0" xfId="0" applyNumberFormat="1" applyFont="1" applyFill="1" applyBorder="1" applyAlignment="1" applyProtection="1">
      <alignment horizontal="center" vertical="center" wrapText="1"/>
    </xf>
    <xf numFmtId="0" fontId="14" fillId="4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57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horizontal="center" vertical="center"/>
    </xf>
    <xf numFmtId="0" fontId="7" fillId="0" borderId="0" xfId="1" applyNumberFormat="1" applyFont="1" applyFill="1" applyAlignment="1" applyProtection="1">
      <alignment horizontal="right" vertical="center"/>
    </xf>
    <xf numFmtId="0" fontId="6" fillId="0" borderId="0" xfId="2" applyNumberFormat="1" applyFont="1" applyFill="1" applyAlignment="1" applyProtection="1">
      <alignment horizontal="center" vertical="center"/>
    </xf>
    <xf numFmtId="0" fontId="8" fillId="0" borderId="0" xfId="2" applyNumberFormat="1" applyFont="1" applyFill="1" applyAlignment="1" applyProtection="1">
      <alignment horizontal="center" vertical="center"/>
    </xf>
    <xf numFmtId="0" fontId="7" fillId="0" borderId="0" xfId="2" applyNumberFormat="1" applyFont="1" applyFill="1" applyAlignment="1" applyProtection="1">
      <alignment horizontal="right" vertical="center"/>
    </xf>
    <xf numFmtId="0" fontId="9" fillId="0" borderId="0" xfId="2" applyNumberFormat="1" applyFont="1" applyFill="1" applyAlignment="1" applyProtection="1">
      <alignment horizontal="right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right" vertical="center"/>
    </xf>
    <xf numFmtId="3" fontId="7" fillId="0" borderId="1" xfId="1" applyNumberFormat="1" applyFont="1" applyFill="1" applyBorder="1" applyAlignment="1" applyProtection="1">
      <alignment horizontal="center" vertical="center"/>
    </xf>
    <xf numFmtId="3" fontId="7" fillId="0" borderId="1" xfId="1" applyNumberFormat="1" applyFont="1" applyFill="1" applyBorder="1" applyAlignment="1" applyProtection="1">
      <alignment horizontal="center" vertical="center" wrapText="1"/>
    </xf>
    <xf numFmtId="3" fontId="7" fillId="0" borderId="2" xfId="1" applyNumberFormat="1" applyFont="1" applyFill="1" applyBorder="1" applyAlignment="1" applyProtection="1">
      <alignment horizontal="center" vertical="center"/>
    </xf>
    <xf numFmtId="3" fontId="7" fillId="0" borderId="5" xfId="1" applyNumberFormat="1" applyFont="1" applyFill="1" applyBorder="1" applyAlignment="1" applyProtection="1">
      <alignment horizontal="center" vertical="center"/>
    </xf>
    <xf numFmtId="3" fontId="7" fillId="0" borderId="3" xfId="1" applyNumberFormat="1" applyFont="1" applyFill="1" applyBorder="1" applyAlignment="1" applyProtection="1">
      <alignment horizontal="center" vertical="center"/>
    </xf>
    <xf numFmtId="0" fontId="6" fillId="4" borderId="0" xfId="1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4"/>
  <sheetViews>
    <sheetView showGridLines="0" showZeros="0" workbookViewId="0">
      <pane xSplit="1" ySplit="4" topLeftCell="B5" activePane="bottomRight" state="frozen"/>
      <selection activeCell="A25" sqref="A25"/>
      <selection pane="topRight" activeCell="A25" sqref="A25"/>
      <selection pane="bottomLeft" activeCell="A25" sqref="A25"/>
      <selection pane="bottomRight" activeCell="A5" sqref="A5:XFD20"/>
    </sheetView>
  </sheetViews>
  <sheetFormatPr defaultColWidth="9.125" defaultRowHeight="14.25" x14ac:dyDescent="0.15"/>
  <cols>
    <col min="1" max="1" width="24.625" style="16" customWidth="1"/>
    <col min="2" max="2" width="8.75" style="12" customWidth="1"/>
    <col min="3" max="3" width="8.25" style="12" customWidth="1"/>
    <col min="4" max="4" width="7.875" style="12" customWidth="1"/>
    <col min="5" max="5" width="8" style="12" customWidth="1"/>
    <col min="6" max="6" width="9.5" style="12" customWidth="1"/>
    <col min="7" max="7" width="26.125" style="12" customWidth="1"/>
    <col min="8" max="8" width="7.625" style="12" customWidth="1"/>
    <col min="9" max="9" width="6.875" style="12" customWidth="1"/>
    <col min="10" max="10" width="6.5" style="12" customWidth="1"/>
    <col min="11" max="11" width="7.25" style="12" customWidth="1"/>
    <col min="12" max="12" width="22.625" style="12" customWidth="1"/>
    <col min="13" max="13" width="7.625" style="12" bestFit="1" customWidth="1"/>
    <col min="14" max="16384" width="9.125" style="12"/>
  </cols>
  <sheetData>
    <row r="1" spans="1:13" ht="30" customHeight="1" x14ac:dyDescent="0.15">
      <c r="A1" s="64" t="s">
        <v>647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7.100000000000001" customHeight="1" x14ac:dyDescent="0.15">
      <c r="A2" s="65" t="s">
        <v>496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7.100000000000001" customHeight="1" x14ac:dyDescent="0.15">
      <c r="A3" s="72" t="s">
        <v>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32.25" customHeight="1" x14ac:dyDescent="0.15">
      <c r="A4" s="56" t="s">
        <v>1</v>
      </c>
      <c r="B4" s="57" t="s">
        <v>53</v>
      </c>
      <c r="C4" s="57" t="s">
        <v>641</v>
      </c>
      <c r="D4" s="57" t="s">
        <v>500</v>
      </c>
      <c r="E4" s="57" t="s">
        <v>651</v>
      </c>
      <c r="F4" s="57" t="s">
        <v>293</v>
      </c>
      <c r="G4" s="56" t="s">
        <v>1</v>
      </c>
      <c r="H4" s="57" t="s">
        <v>54</v>
      </c>
      <c r="I4" s="57" t="s">
        <v>650</v>
      </c>
      <c r="J4" s="57" t="s">
        <v>501</v>
      </c>
      <c r="K4" s="57" t="s">
        <v>642</v>
      </c>
      <c r="L4" s="56" t="s">
        <v>55</v>
      </c>
      <c r="M4" s="57" t="s">
        <v>56</v>
      </c>
    </row>
    <row r="5" spans="1:13" ht="16.5" customHeight="1" x14ac:dyDescent="0.15">
      <c r="A5" s="41"/>
      <c r="B5" s="39"/>
      <c r="C5" s="39"/>
      <c r="D5" s="39"/>
      <c r="E5" s="39"/>
      <c r="F5" s="39"/>
      <c r="G5" s="41" t="s">
        <v>592</v>
      </c>
      <c r="H5" s="39">
        <v>0</v>
      </c>
      <c r="I5" s="39">
        <v>0</v>
      </c>
      <c r="J5" s="39">
        <v>0</v>
      </c>
      <c r="K5" s="39">
        <v>0</v>
      </c>
      <c r="L5" s="43"/>
      <c r="M5" s="39"/>
    </row>
    <row r="6" spans="1:13" ht="16.5" customHeight="1" x14ac:dyDescent="0.15">
      <c r="A6" s="41" t="s">
        <v>36</v>
      </c>
      <c r="B6" s="39"/>
      <c r="C6" s="39"/>
      <c r="D6" s="39"/>
      <c r="E6" s="39"/>
      <c r="F6" s="39"/>
      <c r="G6" s="41" t="s">
        <v>149</v>
      </c>
      <c r="H6" s="39">
        <v>0</v>
      </c>
      <c r="I6" s="39">
        <v>0</v>
      </c>
      <c r="J6" s="39">
        <v>0</v>
      </c>
      <c r="K6" s="39">
        <v>0</v>
      </c>
      <c r="L6" s="43" t="s">
        <v>62</v>
      </c>
      <c r="M6" s="39"/>
    </row>
    <row r="7" spans="1:13" ht="16.5" customHeight="1" x14ac:dyDescent="0.15">
      <c r="A7" s="41"/>
      <c r="B7" s="39"/>
      <c r="C7" s="39"/>
      <c r="D7" s="39"/>
      <c r="E7" s="39"/>
      <c r="F7" s="39"/>
      <c r="G7" s="41" t="s">
        <v>115</v>
      </c>
      <c r="H7" s="39">
        <v>0</v>
      </c>
      <c r="I7" s="39">
        <v>0</v>
      </c>
      <c r="J7" s="39">
        <v>0</v>
      </c>
      <c r="K7" s="39">
        <v>0</v>
      </c>
      <c r="L7" s="43"/>
      <c r="M7" s="39"/>
    </row>
    <row r="8" spans="1:13" ht="16.5" customHeight="1" x14ac:dyDescent="0.15">
      <c r="A8" s="41"/>
      <c r="B8" s="39"/>
      <c r="C8" s="39"/>
      <c r="D8" s="39"/>
      <c r="E8" s="39"/>
      <c r="F8" s="39"/>
      <c r="G8" s="41" t="s">
        <v>95</v>
      </c>
      <c r="H8" s="39">
        <v>0</v>
      </c>
      <c r="I8" s="39">
        <v>0</v>
      </c>
      <c r="J8" s="39">
        <v>0</v>
      </c>
      <c r="K8" s="39">
        <v>0</v>
      </c>
      <c r="L8" s="44"/>
      <c r="M8" s="39"/>
    </row>
    <row r="9" spans="1:13" ht="16.5" customHeight="1" x14ac:dyDescent="0.15">
      <c r="A9" s="41"/>
      <c r="B9" s="39"/>
      <c r="C9" s="39"/>
      <c r="D9" s="39"/>
      <c r="E9" s="39"/>
      <c r="F9" s="39"/>
      <c r="G9" s="41" t="s">
        <v>137</v>
      </c>
      <c r="H9" s="39"/>
      <c r="I9" s="39"/>
      <c r="J9" s="39"/>
      <c r="K9" s="39"/>
      <c r="L9" s="43"/>
      <c r="M9" s="39"/>
    </row>
    <row r="10" spans="1:13" ht="16.5" customHeight="1" x14ac:dyDescent="0.15">
      <c r="A10" s="41"/>
      <c r="B10" s="39"/>
      <c r="C10" s="39"/>
      <c r="D10" s="39"/>
      <c r="E10" s="39"/>
      <c r="F10" s="39"/>
      <c r="G10" s="41" t="s">
        <v>130</v>
      </c>
      <c r="H10" s="39"/>
      <c r="I10" s="39"/>
      <c r="J10" s="39"/>
      <c r="K10" s="39"/>
      <c r="L10" s="43"/>
      <c r="M10" s="39"/>
    </row>
    <row r="11" spans="1:13" ht="16.5" customHeight="1" x14ac:dyDescent="0.15">
      <c r="A11" s="41"/>
      <c r="B11" s="39"/>
      <c r="C11" s="39"/>
      <c r="D11" s="39"/>
      <c r="E11" s="39"/>
      <c r="F11" s="39"/>
      <c r="G11" s="41" t="s">
        <v>128</v>
      </c>
      <c r="H11" s="39"/>
      <c r="I11" s="39"/>
      <c r="J11" s="39"/>
      <c r="K11" s="39"/>
      <c r="L11" s="43"/>
      <c r="M11" s="39"/>
    </row>
    <row r="12" spans="1:13" ht="16.5" customHeight="1" x14ac:dyDescent="0.15">
      <c r="A12" s="41"/>
      <c r="B12" s="39"/>
      <c r="C12" s="39"/>
      <c r="D12" s="39"/>
      <c r="E12" s="39"/>
      <c r="F12" s="39"/>
      <c r="G12" s="41" t="s">
        <v>150</v>
      </c>
      <c r="H12" s="39"/>
      <c r="I12" s="39"/>
      <c r="J12" s="39"/>
      <c r="K12" s="39"/>
      <c r="L12" s="43"/>
      <c r="M12" s="39"/>
    </row>
    <row r="13" spans="1:13" ht="16.5" customHeight="1" x14ac:dyDescent="0.15">
      <c r="A13" s="41"/>
      <c r="B13" s="39"/>
      <c r="C13" s="39"/>
      <c r="D13" s="39"/>
      <c r="E13" s="39"/>
      <c r="F13" s="39"/>
      <c r="G13" s="41" t="s">
        <v>595</v>
      </c>
      <c r="H13" s="39"/>
      <c r="I13" s="39"/>
      <c r="J13" s="39"/>
      <c r="K13" s="39"/>
      <c r="L13" s="43"/>
      <c r="M13" s="39"/>
    </row>
    <row r="14" spans="1:13" ht="16.5" customHeight="1" x14ac:dyDescent="0.15">
      <c r="A14" s="41" t="s">
        <v>35</v>
      </c>
      <c r="B14" s="39"/>
      <c r="C14" s="39"/>
      <c r="D14" s="39"/>
      <c r="E14" s="39"/>
      <c r="F14" s="39"/>
      <c r="G14" s="41" t="s">
        <v>151</v>
      </c>
      <c r="H14" s="39"/>
      <c r="I14" s="39"/>
      <c r="J14" s="39"/>
      <c r="K14" s="39"/>
      <c r="L14" s="43" t="s">
        <v>61</v>
      </c>
      <c r="M14" s="39"/>
    </row>
    <row r="15" spans="1:13" ht="16.5" customHeight="1" x14ac:dyDescent="0.15">
      <c r="A15" s="41" t="s">
        <v>234</v>
      </c>
      <c r="B15" s="39"/>
      <c r="C15" s="40"/>
      <c r="D15" s="40"/>
      <c r="E15" s="40"/>
      <c r="F15" s="39"/>
      <c r="G15" s="41" t="s">
        <v>96</v>
      </c>
      <c r="H15" s="39"/>
      <c r="I15" s="39"/>
      <c r="J15" s="39"/>
      <c r="K15" s="39"/>
      <c r="L15" s="43" t="s">
        <v>623</v>
      </c>
      <c r="M15" s="39"/>
    </row>
    <row r="16" spans="1:13" ht="16.5" customHeight="1" x14ac:dyDescent="0.15">
      <c r="A16" s="41" t="s">
        <v>147</v>
      </c>
      <c r="B16" s="39"/>
      <c r="C16" s="39"/>
      <c r="D16" s="39"/>
      <c r="E16" s="39"/>
      <c r="F16" s="39"/>
      <c r="G16" s="41" t="s">
        <v>118</v>
      </c>
      <c r="H16" s="39"/>
      <c r="I16" s="39"/>
      <c r="J16" s="39"/>
      <c r="K16" s="39"/>
      <c r="L16" s="43" t="s">
        <v>624</v>
      </c>
      <c r="M16" s="39"/>
    </row>
    <row r="17" spans="1:13" ht="16.5" customHeight="1" x14ac:dyDescent="0.15">
      <c r="A17" s="41"/>
      <c r="B17" s="39"/>
      <c r="C17" s="39"/>
      <c r="D17" s="39"/>
      <c r="E17" s="39"/>
      <c r="F17" s="39"/>
      <c r="G17" s="41" t="s">
        <v>108</v>
      </c>
      <c r="H17" s="39"/>
      <c r="I17" s="39"/>
      <c r="J17" s="39"/>
      <c r="K17" s="39"/>
      <c r="L17" s="43"/>
      <c r="M17" s="39"/>
    </row>
    <row r="18" spans="1:13" ht="16.5" customHeight="1" x14ac:dyDescent="0.15">
      <c r="A18" s="41"/>
      <c r="B18" s="39"/>
      <c r="C18" s="39"/>
      <c r="D18" s="39"/>
      <c r="E18" s="39"/>
      <c r="F18" s="39"/>
      <c r="G18" s="41" t="s">
        <v>119</v>
      </c>
      <c r="H18" s="39"/>
      <c r="I18" s="39"/>
      <c r="J18" s="39"/>
      <c r="K18" s="39"/>
      <c r="L18" s="43"/>
      <c r="M18" s="39"/>
    </row>
    <row r="19" spans="1:13" ht="16.5" customHeight="1" x14ac:dyDescent="0.15">
      <c r="A19" s="41"/>
      <c r="B19" s="39"/>
      <c r="C19" s="39"/>
      <c r="D19" s="39"/>
      <c r="E19" s="39"/>
      <c r="F19" s="39"/>
      <c r="G19" s="41" t="s">
        <v>110</v>
      </c>
      <c r="H19" s="39"/>
      <c r="I19" s="39"/>
      <c r="J19" s="39"/>
      <c r="K19" s="39"/>
      <c r="L19" s="43"/>
      <c r="M19" s="39"/>
    </row>
    <row r="20" spans="1:13" ht="16.5" customHeight="1" x14ac:dyDescent="0.15">
      <c r="A20" s="41"/>
      <c r="B20" s="39"/>
      <c r="C20" s="40"/>
      <c r="D20" s="40"/>
      <c r="E20" s="40"/>
      <c r="F20" s="39"/>
      <c r="G20" s="41" t="s">
        <v>152</v>
      </c>
      <c r="H20" s="39"/>
      <c r="I20" s="39"/>
      <c r="J20" s="39"/>
      <c r="K20" s="39"/>
      <c r="L20" s="43"/>
      <c r="M20" s="39"/>
    </row>
    <row r="21" spans="1:13" ht="16.5" customHeight="1" x14ac:dyDescent="0.15">
      <c r="A21" s="41" t="s">
        <v>37</v>
      </c>
      <c r="B21" s="39"/>
      <c r="C21" s="40"/>
      <c r="D21" s="39">
        <v>200</v>
      </c>
      <c r="E21" s="40"/>
      <c r="F21" s="39"/>
      <c r="G21" s="41" t="s">
        <v>113</v>
      </c>
      <c r="H21" s="39">
        <v>200</v>
      </c>
      <c r="I21" s="39"/>
      <c r="J21" s="39"/>
      <c r="K21" s="39"/>
      <c r="L21" s="43" t="s">
        <v>63</v>
      </c>
      <c r="M21" s="39"/>
    </row>
    <row r="22" spans="1:13" ht="16.5" customHeight="1" x14ac:dyDescent="0.15">
      <c r="A22" s="41"/>
      <c r="B22" s="39"/>
      <c r="C22" s="39"/>
      <c r="D22" s="39"/>
      <c r="E22" s="39"/>
      <c r="F22" s="39"/>
      <c r="G22" s="41" t="s">
        <v>122</v>
      </c>
      <c r="H22" s="39">
        <v>20</v>
      </c>
      <c r="I22" s="39"/>
      <c r="J22" s="39"/>
      <c r="K22" s="39"/>
      <c r="L22" s="43"/>
      <c r="M22" s="39"/>
    </row>
    <row r="23" spans="1:13" ht="16.5" customHeight="1" x14ac:dyDescent="0.15">
      <c r="A23" s="41"/>
      <c r="B23" s="39"/>
      <c r="C23" s="39"/>
      <c r="D23" s="39"/>
      <c r="E23" s="39"/>
      <c r="F23" s="39"/>
      <c r="G23" s="41" t="s">
        <v>140</v>
      </c>
      <c r="H23" s="39">
        <v>180</v>
      </c>
      <c r="I23" s="39"/>
      <c r="J23" s="39"/>
      <c r="K23" s="39"/>
      <c r="L23" s="43"/>
      <c r="M23" s="39"/>
    </row>
    <row r="24" spans="1:13" ht="16.5" customHeight="1" x14ac:dyDescent="0.15">
      <c r="A24" s="41"/>
      <c r="B24" s="39"/>
      <c r="C24" s="39"/>
      <c r="D24" s="39"/>
      <c r="E24" s="39"/>
      <c r="F24" s="39"/>
      <c r="G24" s="41" t="s">
        <v>136</v>
      </c>
      <c r="I24" s="39"/>
      <c r="J24" s="39"/>
      <c r="K24" s="39"/>
      <c r="L24" s="43"/>
      <c r="M24" s="39"/>
    </row>
    <row r="25" spans="1:13" ht="16.5" customHeight="1" x14ac:dyDescent="0.15">
      <c r="A25" s="41"/>
      <c r="B25" s="39"/>
      <c r="C25" s="39"/>
      <c r="D25" s="39"/>
      <c r="E25" s="39"/>
      <c r="F25" s="39"/>
      <c r="G25" s="41" t="s">
        <v>120</v>
      </c>
      <c r="H25" s="39"/>
      <c r="I25" s="39"/>
      <c r="J25" s="39"/>
      <c r="K25" s="39"/>
      <c r="L25" s="43"/>
      <c r="M25" s="39"/>
    </row>
    <row r="26" spans="1:13" ht="16.5" customHeight="1" x14ac:dyDescent="0.15">
      <c r="A26" s="41"/>
      <c r="B26" s="39"/>
      <c r="C26" s="39"/>
      <c r="D26" s="39"/>
      <c r="E26" s="39"/>
      <c r="F26" s="39"/>
      <c r="G26" s="41" t="s">
        <v>596</v>
      </c>
      <c r="H26" s="39"/>
      <c r="I26" s="39"/>
      <c r="J26" s="39"/>
      <c r="K26" s="39"/>
      <c r="L26" s="43"/>
      <c r="M26" s="39"/>
    </row>
    <row r="27" spans="1:13" ht="16.5" customHeight="1" x14ac:dyDescent="0.15">
      <c r="A27" s="41" t="s">
        <v>74</v>
      </c>
      <c r="B27" s="39"/>
      <c r="C27" s="39"/>
      <c r="D27" s="39"/>
      <c r="E27" s="39"/>
      <c r="F27" s="39"/>
      <c r="G27" s="41" t="s">
        <v>117</v>
      </c>
      <c r="H27" s="39"/>
      <c r="I27" s="39"/>
      <c r="J27" s="39"/>
      <c r="K27" s="39"/>
      <c r="L27" s="43" t="s">
        <v>75</v>
      </c>
      <c r="M27" s="39"/>
    </row>
    <row r="28" spans="1:13" ht="16.5" customHeight="1" x14ac:dyDescent="0.15">
      <c r="A28" s="41"/>
      <c r="B28" s="39"/>
      <c r="C28" s="39"/>
      <c r="D28" s="39"/>
      <c r="E28" s="39"/>
      <c r="F28" s="39"/>
      <c r="G28" s="41" t="s">
        <v>138</v>
      </c>
      <c r="H28" s="39"/>
      <c r="I28" s="39"/>
      <c r="J28" s="39"/>
      <c r="K28" s="39"/>
      <c r="L28" s="43"/>
      <c r="M28" s="39"/>
    </row>
    <row r="29" spans="1:13" ht="16.5" customHeight="1" x14ac:dyDescent="0.15">
      <c r="A29" s="41"/>
      <c r="B29" s="39"/>
      <c r="C29" s="39"/>
      <c r="D29" s="39"/>
      <c r="E29" s="39"/>
      <c r="F29" s="39"/>
      <c r="G29" s="41" t="s">
        <v>94</v>
      </c>
      <c r="H29" s="39"/>
      <c r="I29" s="39"/>
      <c r="J29" s="39"/>
      <c r="K29" s="39"/>
      <c r="L29" s="43"/>
      <c r="M29" s="39"/>
    </row>
    <row r="30" spans="1:13" ht="16.5" customHeight="1" x14ac:dyDescent="0.15">
      <c r="A30" s="41"/>
      <c r="B30" s="39"/>
      <c r="C30" s="39"/>
      <c r="D30" s="39"/>
      <c r="E30" s="39"/>
      <c r="F30" s="39"/>
      <c r="G30" s="41" t="s">
        <v>114</v>
      </c>
      <c r="H30" s="39"/>
      <c r="I30" s="39"/>
      <c r="J30" s="39"/>
      <c r="K30" s="39"/>
      <c r="L30" s="43"/>
      <c r="M30" s="39"/>
    </row>
    <row r="31" spans="1:13" ht="16.5" customHeight="1" x14ac:dyDescent="0.15">
      <c r="A31" s="41" t="s">
        <v>42</v>
      </c>
      <c r="B31" s="39"/>
      <c r="C31" s="39"/>
      <c r="D31" s="39"/>
      <c r="E31" s="39"/>
      <c r="F31" s="39"/>
      <c r="G31" s="41" t="s">
        <v>153</v>
      </c>
      <c r="H31" s="39"/>
      <c r="I31" s="39"/>
      <c r="J31" s="39"/>
      <c r="K31" s="39"/>
      <c r="L31" s="43" t="s">
        <v>68</v>
      </c>
      <c r="M31" s="39"/>
    </row>
    <row r="32" spans="1:13" ht="16.5" customHeight="1" x14ac:dyDescent="0.15">
      <c r="A32" s="41"/>
      <c r="B32" s="39"/>
      <c r="C32" s="39"/>
      <c r="D32" s="39"/>
      <c r="E32" s="39"/>
      <c r="F32" s="39"/>
      <c r="G32" s="41" t="s">
        <v>154</v>
      </c>
      <c r="H32" s="39"/>
      <c r="I32" s="39"/>
      <c r="J32" s="39"/>
      <c r="K32" s="39"/>
      <c r="L32" s="43"/>
      <c r="M32" s="39"/>
    </row>
    <row r="33" spans="1:13" ht="16.5" customHeight="1" x14ac:dyDescent="0.15">
      <c r="A33" s="41"/>
      <c r="B33" s="39"/>
      <c r="C33" s="39"/>
      <c r="D33" s="39"/>
      <c r="E33" s="39"/>
      <c r="F33" s="39"/>
      <c r="G33" s="41" t="s">
        <v>155</v>
      </c>
      <c r="H33" s="39"/>
      <c r="I33" s="39"/>
      <c r="J33" s="39"/>
      <c r="K33" s="39"/>
      <c r="L33" s="43"/>
      <c r="M33" s="39"/>
    </row>
    <row r="34" spans="1:13" ht="16.5" customHeight="1" x14ac:dyDescent="0.15">
      <c r="A34" s="41"/>
      <c r="B34" s="39"/>
      <c r="C34" s="39"/>
      <c r="D34" s="39"/>
      <c r="E34" s="39"/>
      <c r="F34" s="39"/>
      <c r="G34" s="41" t="s">
        <v>156</v>
      </c>
      <c r="H34" s="39"/>
      <c r="I34" s="39"/>
      <c r="J34" s="39"/>
      <c r="K34" s="39"/>
      <c r="L34" s="43"/>
      <c r="M34" s="39"/>
    </row>
    <row r="35" spans="1:13" ht="16.5" customHeight="1" x14ac:dyDescent="0.15">
      <c r="A35" s="41"/>
      <c r="B35" s="39"/>
      <c r="C35" s="39"/>
      <c r="D35" s="39"/>
      <c r="E35" s="39"/>
      <c r="F35" s="39"/>
      <c r="G35" s="41" t="s">
        <v>157</v>
      </c>
      <c r="H35" s="39"/>
      <c r="I35" s="39"/>
      <c r="J35" s="39"/>
      <c r="K35" s="39"/>
      <c r="L35" s="43"/>
      <c r="M35" s="39"/>
    </row>
    <row r="36" spans="1:13" ht="16.5" customHeight="1" x14ac:dyDescent="0.15">
      <c r="A36" s="41"/>
      <c r="B36" s="39"/>
      <c r="C36" s="39"/>
      <c r="D36" s="39"/>
      <c r="E36" s="39"/>
      <c r="F36" s="39"/>
      <c r="G36" s="41" t="s">
        <v>158</v>
      </c>
      <c r="H36" s="39"/>
      <c r="I36" s="39"/>
      <c r="J36" s="39"/>
      <c r="K36" s="39"/>
      <c r="L36" s="43"/>
      <c r="M36" s="39"/>
    </row>
    <row r="37" spans="1:13" ht="16.5" customHeight="1" x14ac:dyDescent="0.15">
      <c r="A37" s="41"/>
      <c r="B37" s="39"/>
      <c r="C37" s="39"/>
      <c r="D37" s="39"/>
      <c r="E37" s="39"/>
      <c r="F37" s="39"/>
      <c r="G37" s="41" t="s">
        <v>600</v>
      </c>
      <c r="H37" s="39"/>
      <c r="I37" s="39"/>
      <c r="J37" s="39"/>
      <c r="K37" s="39"/>
      <c r="L37" s="43"/>
      <c r="M37" s="39"/>
    </row>
    <row r="38" spans="1:13" ht="16.5" customHeight="1" x14ac:dyDescent="0.15">
      <c r="A38" s="41" t="s">
        <v>464</v>
      </c>
      <c r="B38" s="39"/>
      <c r="C38" s="39"/>
      <c r="D38" s="39"/>
      <c r="E38" s="39"/>
      <c r="F38" s="39"/>
      <c r="G38" s="41" t="s">
        <v>453</v>
      </c>
      <c r="H38" s="39"/>
      <c r="I38" s="39"/>
      <c r="J38" s="39"/>
      <c r="K38" s="39"/>
      <c r="L38" s="43" t="s">
        <v>465</v>
      </c>
      <c r="M38" s="39"/>
    </row>
    <row r="39" spans="1:13" ht="16.5" customHeight="1" x14ac:dyDescent="0.15">
      <c r="A39" s="41"/>
      <c r="B39" s="39"/>
      <c r="C39" s="39"/>
      <c r="D39" s="39"/>
      <c r="E39" s="39"/>
      <c r="F39" s="39"/>
      <c r="G39" s="41" t="s">
        <v>454</v>
      </c>
      <c r="H39" s="39"/>
      <c r="I39" s="39"/>
      <c r="J39" s="39"/>
      <c r="K39" s="39"/>
      <c r="L39" s="43"/>
      <c r="M39" s="39"/>
    </row>
    <row r="40" spans="1:13" ht="16.5" customHeight="1" x14ac:dyDescent="0.15">
      <c r="A40" s="41"/>
      <c r="B40" s="39"/>
      <c r="C40" s="39"/>
      <c r="D40" s="39"/>
      <c r="E40" s="39"/>
      <c r="F40" s="39"/>
      <c r="G40" s="41" t="s">
        <v>455</v>
      </c>
      <c r="H40" s="39"/>
      <c r="I40" s="39"/>
      <c r="J40" s="39"/>
      <c r="K40" s="39"/>
      <c r="L40" s="43"/>
      <c r="M40" s="39"/>
    </row>
    <row r="41" spans="1:13" ht="16.5" customHeight="1" x14ac:dyDescent="0.15">
      <c r="A41" s="41"/>
      <c r="B41" s="39"/>
      <c r="C41" s="39"/>
      <c r="D41" s="39"/>
      <c r="E41" s="39"/>
      <c r="F41" s="39"/>
      <c r="G41" s="41" t="s">
        <v>456</v>
      </c>
      <c r="H41" s="39"/>
      <c r="I41" s="39"/>
      <c r="J41" s="39"/>
      <c r="K41" s="39"/>
      <c r="L41" s="43"/>
      <c r="M41" s="39"/>
    </row>
    <row r="42" spans="1:13" ht="16.5" customHeight="1" x14ac:dyDescent="0.15">
      <c r="A42" s="41"/>
      <c r="B42" s="39"/>
      <c r="C42" s="39"/>
      <c r="D42" s="39"/>
      <c r="E42" s="39"/>
      <c r="F42" s="39"/>
      <c r="G42" s="41" t="s">
        <v>457</v>
      </c>
      <c r="H42" s="39"/>
      <c r="I42" s="39"/>
      <c r="J42" s="39"/>
      <c r="K42" s="39"/>
      <c r="L42" s="43"/>
      <c r="M42" s="39"/>
    </row>
    <row r="43" spans="1:13" ht="16.5" customHeight="1" x14ac:dyDescent="0.15">
      <c r="A43" s="41"/>
      <c r="B43" s="39"/>
      <c r="C43" s="39"/>
      <c r="D43" s="39"/>
      <c r="E43" s="39"/>
      <c r="F43" s="39"/>
      <c r="G43" s="41" t="s">
        <v>601</v>
      </c>
      <c r="H43" s="39">
        <v>81592</v>
      </c>
      <c r="I43" s="39">
        <v>92450</v>
      </c>
      <c r="J43" s="39">
        <v>58907</v>
      </c>
      <c r="K43" s="39">
        <v>8895</v>
      </c>
      <c r="L43" s="43"/>
      <c r="M43" s="39"/>
    </row>
    <row r="44" spans="1:13" ht="16.5" customHeight="1" x14ac:dyDescent="0.15">
      <c r="A44" s="41" t="s">
        <v>148</v>
      </c>
      <c r="B44" s="39">
        <v>138159</v>
      </c>
      <c r="C44" s="39">
        <v>6000</v>
      </c>
      <c r="D44" s="39">
        <v>5435</v>
      </c>
      <c r="E44" s="39">
        <v>92450</v>
      </c>
      <c r="F44" s="39"/>
      <c r="G44" s="41" t="s">
        <v>159</v>
      </c>
      <c r="H44" s="39">
        <v>81592</v>
      </c>
      <c r="I44" s="39">
        <v>92450</v>
      </c>
      <c r="J44" s="39">
        <v>58907</v>
      </c>
      <c r="K44" s="39">
        <v>8895</v>
      </c>
      <c r="L44" s="43" t="s">
        <v>240</v>
      </c>
      <c r="M44" s="39">
        <v>200</v>
      </c>
    </row>
    <row r="45" spans="1:13" ht="16.5" customHeight="1" x14ac:dyDescent="0.15">
      <c r="A45" s="41" t="s">
        <v>235</v>
      </c>
      <c r="B45" s="39">
        <v>152475</v>
      </c>
      <c r="C45" s="39">
        <v>6000</v>
      </c>
      <c r="D45" s="39">
        <v>50</v>
      </c>
      <c r="E45" s="39">
        <v>92450</v>
      </c>
      <c r="F45" s="39"/>
      <c r="G45" s="41" t="s">
        <v>105</v>
      </c>
      <c r="H45" s="39">
        <v>73859</v>
      </c>
      <c r="I45" s="39">
        <v>92450</v>
      </c>
      <c r="J45" s="39">
        <v>50000</v>
      </c>
      <c r="K45" s="39">
        <v>7895</v>
      </c>
      <c r="L45" s="43" t="s">
        <v>625</v>
      </c>
      <c r="M45" s="39">
        <v>200</v>
      </c>
    </row>
    <row r="46" spans="1:13" ht="16.5" customHeight="1" x14ac:dyDescent="0.15">
      <c r="A46" s="41" t="s">
        <v>69</v>
      </c>
      <c r="B46" s="39">
        <v>0</v>
      </c>
      <c r="C46" s="39"/>
      <c r="D46" s="39">
        <v>0</v>
      </c>
      <c r="E46" s="39"/>
      <c r="F46" s="39"/>
      <c r="G46" s="41" t="s">
        <v>112</v>
      </c>
      <c r="H46" s="39">
        <v>0</v>
      </c>
      <c r="I46" s="39"/>
      <c r="J46" s="39">
        <v>0</v>
      </c>
      <c r="K46" s="39">
        <v>1000</v>
      </c>
      <c r="L46" s="43" t="s">
        <v>69</v>
      </c>
      <c r="M46" s="39"/>
    </row>
    <row r="47" spans="1:13" ht="16.5" customHeight="1" x14ac:dyDescent="0.15">
      <c r="A47" s="41" t="s">
        <v>70</v>
      </c>
      <c r="B47" s="39">
        <v>0</v>
      </c>
      <c r="C47" s="39"/>
      <c r="D47" s="39">
        <v>0</v>
      </c>
      <c r="E47" s="39"/>
      <c r="F47" s="39"/>
      <c r="G47" s="41" t="s">
        <v>103</v>
      </c>
      <c r="H47" s="39">
        <v>5510</v>
      </c>
      <c r="I47" s="39"/>
      <c r="J47" s="39">
        <v>0</v>
      </c>
      <c r="K47" s="39"/>
      <c r="L47" s="43" t="s">
        <v>626</v>
      </c>
      <c r="M47" s="39"/>
    </row>
    <row r="48" spans="1:13" ht="16.5" customHeight="1" x14ac:dyDescent="0.15">
      <c r="A48" s="41" t="s">
        <v>236</v>
      </c>
      <c r="C48" s="39"/>
      <c r="D48" s="39">
        <v>0</v>
      </c>
      <c r="E48" s="39"/>
      <c r="F48" s="39"/>
      <c r="G48" s="41" t="s">
        <v>99</v>
      </c>
      <c r="H48" s="39">
        <v>0</v>
      </c>
      <c r="I48" s="39"/>
      <c r="J48" s="39">
        <v>0</v>
      </c>
      <c r="K48" s="39"/>
      <c r="L48" s="43" t="s">
        <v>627</v>
      </c>
      <c r="M48" s="39"/>
    </row>
    <row r="49" spans="1:13" ht="16.5" customHeight="1" x14ac:dyDescent="0.15">
      <c r="A49" s="41" t="s">
        <v>237</v>
      </c>
      <c r="B49" s="39"/>
      <c r="C49" s="39"/>
      <c r="E49" s="39"/>
      <c r="F49" s="39"/>
      <c r="G49" s="41" t="s">
        <v>131</v>
      </c>
      <c r="H49" s="39">
        <v>0</v>
      </c>
      <c r="I49" s="39"/>
      <c r="J49" s="39">
        <v>0</v>
      </c>
      <c r="K49" s="39"/>
      <c r="L49" s="43" t="s">
        <v>628</v>
      </c>
      <c r="M49" s="39"/>
    </row>
    <row r="50" spans="1:13" ht="16.5" customHeight="1" x14ac:dyDescent="0.15">
      <c r="A50" s="41" t="s">
        <v>515</v>
      </c>
      <c r="B50" s="39">
        <v>-14316</v>
      </c>
      <c r="C50" s="39"/>
      <c r="D50" s="39"/>
      <c r="E50" s="39"/>
      <c r="F50" s="39"/>
      <c r="G50" s="41" t="s">
        <v>145</v>
      </c>
      <c r="H50" s="39">
        <v>0</v>
      </c>
      <c r="I50" s="39"/>
      <c r="J50" s="39">
        <v>0</v>
      </c>
      <c r="K50" s="39"/>
      <c r="L50" s="43" t="s">
        <v>515</v>
      </c>
      <c r="M50" s="39"/>
    </row>
    <row r="51" spans="1:13" ht="16.5" customHeight="1" x14ac:dyDescent="0.15">
      <c r="A51" s="41" t="s">
        <v>238</v>
      </c>
      <c r="B51" s="39"/>
      <c r="C51" s="39"/>
      <c r="D51" s="39">
        <v>5385</v>
      </c>
      <c r="E51" s="39"/>
      <c r="F51" s="39"/>
      <c r="G51" s="41" t="s">
        <v>107</v>
      </c>
      <c r="H51" s="39">
        <v>0</v>
      </c>
      <c r="I51" s="39"/>
      <c r="J51" s="39">
        <v>8907</v>
      </c>
      <c r="K51" s="39"/>
      <c r="L51" s="43" t="s">
        <v>629</v>
      </c>
      <c r="M51" s="39"/>
    </row>
    <row r="52" spans="1:13" ht="16.5" customHeight="1" x14ac:dyDescent="0.15">
      <c r="A52" s="41"/>
      <c r="B52" s="39"/>
      <c r="C52" s="39"/>
      <c r="D52" s="39"/>
      <c r="E52" s="39"/>
      <c r="F52" s="39"/>
      <c r="G52" s="41" t="s">
        <v>160</v>
      </c>
      <c r="H52" s="39">
        <v>0</v>
      </c>
      <c r="I52" s="39"/>
      <c r="J52" s="39"/>
      <c r="K52" s="39"/>
      <c r="L52" s="43"/>
      <c r="M52" s="39"/>
    </row>
    <row r="53" spans="1:13" ht="16.5" customHeight="1" x14ac:dyDescent="0.15">
      <c r="A53" s="41"/>
      <c r="B53" s="39"/>
      <c r="C53" s="39"/>
      <c r="D53" s="39"/>
      <c r="E53" s="39"/>
      <c r="F53" s="39"/>
      <c r="G53" s="41" t="s">
        <v>161</v>
      </c>
      <c r="I53" s="39"/>
      <c r="J53" s="39"/>
      <c r="K53" s="39"/>
      <c r="L53" s="43"/>
      <c r="M53" s="39"/>
    </row>
    <row r="54" spans="1:13" ht="16.5" customHeight="1" x14ac:dyDescent="0.15">
      <c r="A54" s="41"/>
      <c r="B54" s="39"/>
      <c r="C54" s="39"/>
      <c r="D54" s="39"/>
      <c r="E54" s="39"/>
      <c r="F54" s="39"/>
      <c r="G54" s="41" t="s">
        <v>162</v>
      </c>
      <c r="H54" s="39">
        <v>723</v>
      </c>
      <c r="I54" s="39"/>
      <c r="J54" s="39"/>
      <c r="K54" s="39"/>
      <c r="L54" s="43"/>
      <c r="M54" s="39"/>
    </row>
    <row r="55" spans="1:13" ht="16.5" customHeight="1" x14ac:dyDescent="0.15">
      <c r="A55" s="41"/>
      <c r="B55" s="39"/>
      <c r="C55" s="39"/>
      <c r="D55" s="39"/>
      <c r="E55" s="39"/>
      <c r="F55" s="39"/>
      <c r="G55" s="41" t="s">
        <v>106</v>
      </c>
      <c r="H55" s="39">
        <v>0</v>
      </c>
      <c r="I55" s="39"/>
      <c r="J55" s="39"/>
      <c r="K55" s="39"/>
      <c r="L55" s="43"/>
      <c r="M55" s="39"/>
    </row>
    <row r="56" spans="1:13" ht="16.5" customHeight="1" x14ac:dyDescent="0.15">
      <c r="A56" s="41"/>
      <c r="B56" s="39"/>
      <c r="C56" s="39"/>
      <c r="D56" s="39"/>
      <c r="E56" s="39"/>
      <c r="F56" s="39"/>
      <c r="G56" s="41" t="s">
        <v>163</v>
      </c>
      <c r="H56" s="39">
        <v>0</v>
      </c>
      <c r="I56" s="39"/>
      <c r="J56" s="39"/>
      <c r="K56" s="39"/>
      <c r="L56" s="43"/>
      <c r="M56" s="39"/>
    </row>
    <row r="57" spans="1:13" ht="16.5" customHeight="1" x14ac:dyDescent="0.15">
      <c r="A57" s="41"/>
      <c r="B57" s="39"/>
      <c r="C57" s="39"/>
      <c r="D57" s="39"/>
      <c r="E57" s="39"/>
      <c r="F57" s="39"/>
      <c r="G57" s="41" t="s">
        <v>164</v>
      </c>
      <c r="H57" s="39">
        <v>1500</v>
      </c>
      <c r="I57" s="39"/>
      <c r="J57" s="39"/>
      <c r="K57" s="39"/>
      <c r="L57" s="43"/>
      <c r="M57" s="39"/>
    </row>
    <row r="58" spans="1:13" ht="16.5" customHeight="1" x14ac:dyDescent="0.15">
      <c r="A58" s="41" t="s">
        <v>43</v>
      </c>
      <c r="B58" s="39"/>
      <c r="C58" s="39"/>
      <c r="D58" s="39"/>
      <c r="E58" s="39"/>
      <c r="F58" s="39"/>
      <c r="G58" s="41" t="s">
        <v>50</v>
      </c>
      <c r="H58" s="39"/>
      <c r="I58" s="39"/>
      <c r="J58" s="39"/>
      <c r="K58" s="39"/>
      <c r="L58" s="43" t="s">
        <v>72</v>
      </c>
      <c r="M58" s="39"/>
    </row>
    <row r="59" spans="1:13" ht="16.5" customHeight="1" x14ac:dyDescent="0.15">
      <c r="A59" s="41"/>
      <c r="B59" s="39"/>
      <c r="C59" s="39"/>
      <c r="D59" s="39"/>
      <c r="E59" s="39"/>
      <c r="F59" s="39"/>
      <c r="G59" s="41" t="s">
        <v>105</v>
      </c>
      <c r="H59" s="39"/>
      <c r="I59" s="39"/>
      <c r="J59" s="39"/>
      <c r="K59" s="39"/>
      <c r="L59" s="43"/>
      <c r="M59" s="39"/>
    </row>
    <row r="60" spans="1:13" ht="16.5" customHeight="1" x14ac:dyDescent="0.15">
      <c r="A60" s="41"/>
      <c r="B60" s="39"/>
      <c r="C60" s="39"/>
      <c r="D60" s="39"/>
      <c r="E60" s="39"/>
      <c r="F60" s="39"/>
      <c r="G60" s="41" t="s">
        <v>112</v>
      </c>
      <c r="H60" s="39"/>
      <c r="I60" s="39"/>
      <c r="J60" s="39"/>
      <c r="K60" s="39"/>
      <c r="L60" s="43"/>
      <c r="M60" s="39"/>
    </row>
    <row r="61" spans="1:13" ht="16.5" customHeight="1" x14ac:dyDescent="0.15">
      <c r="A61" s="41"/>
      <c r="B61" s="39"/>
      <c r="C61" s="39"/>
      <c r="D61" s="39"/>
      <c r="E61" s="39"/>
      <c r="F61" s="39"/>
      <c r="G61" s="41" t="s">
        <v>101</v>
      </c>
      <c r="H61" s="39"/>
      <c r="I61" s="39"/>
      <c r="J61" s="39"/>
      <c r="K61" s="39"/>
      <c r="L61" s="43"/>
      <c r="M61" s="39"/>
    </row>
    <row r="62" spans="1:13" ht="16.5" customHeight="1" x14ac:dyDescent="0.15">
      <c r="A62" s="41" t="s">
        <v>44</v>
      </c>
      <c r="B62" s="39">
        <v>682</v>
      </c>
      <c r="C62" s="39">
        <v>1000</v>
      </c>
      <c r="D62" s="39">
        <v>986</v>
      </c>
      <c r="E62" s="39"/>
      <c r="F62" s="39"/>
      <c r="G62" s="41" t="s">
        <v>51</v>
      </c>
      <c r="H62" s="39">
        <v>986</v>
      </c>
      <c r="I62" s="39"/>
      <c r="J62" s="39">
        <v>1000</v>
      </c>
      <c r="K62" s="39">
        <v>682</v>
      </c>
      <c r="L62" s="43" t="s">
        <v>73</v>
      </c>
      <c r="M62" s="39"/>
    </row>
    <row r="63" spans="1:13" ht="16.5" customHeight="1" x14ac:dyDescent="0.15">
      <c r="A63" s="41" t="s">
        <v>38</v>
      </c>
      <c r="B63" s="39"/>
      <c r="C63" s="39"/>
      <c r="D63" s="39">
        <v>54</v>
      </c>
      <c r="E63" s="39"/>
      <c r="F63" s="39"/>
      <c r="G63" s="41" t="s">
        <v>458</v>
      </c>
      <c r="H63" s="39">
        <v>54</v>
      </c>
      <c r="I63" s="39"/>
      <c r="J63" s="39"/>
      <c r="K63" s="39"/>
      <c r="L63" s="43" t="s">
        <v>71</v>
      </c>
      <c r="M63" s="39"/>
    </row>
    <row r="64" spans="1:13" ht="16.5" customHeight="1" x14ac:dyDescent="0.15">
      <c r="A64" s="41" t="s">
        <v>516</v>
      </c>
      <c r="B64" s="39"/>
      <c r="C64" s="39"/>
      <c r="D64" s="39">
        <v>0</v>
      </c>
      <c r="E64" s="39"/>
      <c r="F64" s="39"/>
      <c r="G64" s="41" t="s">
        <v>124</v>
      </c>
      <c r="H64" s="39"/>
      <c r="I64" s="39"/>
      <c r="J64" s="39"/>
      <c r="K64" s="39"/>
      <c r="L64" s="43" t="s">
        <v>630</v>
      </c>
      <c r="M64" s="39"/>
    </row>
    <row r="65" spans="1:13" ht="16.5" customHeight="1" x14ac:dyDescent="0.15">
      <c r="A65" s="41" t="s">
        <v>132</v>
      </c>
      <c r="B65" s="39"/>
      <c r="C65" s="39"/>
      <c r="D65" s="39">
        <v>54</v>
      </c>
      <c r="E65" s="39"/>
      <c r="F65" s="39"/>
      <c r="G65" s="41" t="s">
        <v>102</v>
      </c>
      <c r="H65" s="39"/>
      <c r="I65" s="39"/>
      <c r="J65" s="39"/>
      <c r="K65" s="39"/>
      <c r="L65" s="43" t="s">
        <v>631</v>
      </c>
      <c r="M65" s="39"/>
    </row>
    <row r="66" spans="1:13" ht="16.5" customHeight="1" x14ac:dyDescent="0.15">
      <c r="A66" s="41"/>
      <c r="B66" s="39"/>
      <c r="C66" s="39"/>
      <c r="D66" s="39"/>
      <c r="E66" s="39"/>
      <c r="F66" s="39"/>
      <c r="G66" s="41" t="s">
        <v>127</v>
      </c>
      <c r="H66" s="39">
        <v>54</v>
      </c>
      <c r="I66" s="39"/>
      <c r="J66" s="39"/>
      <c r="K66" s="39"/>
      <c r="L66" s="43"/>
      <c r="M66" s="39"/>
    </row>
    <row r="67" spans="1:13" ht="16.5" customHeight="1" x14ac:dyDescent="0.15">
      <c r="A67" s="41"/>
      <c r="B67" s="39"/>
      <c r="C67" s="39"/>
      <c r="D67" s="39"/>
      <c r="E67" s="39"/>
      <c r="F67" s="39"/>
      <c r="G67" s="41" t="s">
        <v>134</v>
      </c>
      <c r="H67" s="39"/>
      <c r="I67" s="39"/>
      <c r="J67" s="39"/>
      <c r="K67" s="39"/>
      <c r="L67" s="43"/>
      <c r="M67" s="39"/>
    </row>
    <row r="68" spans="1:13" ht="16.5" customHeight="1" x14ac:dyDescent="0.15">
      <c r="A68" s="41" t="s">
        <v>83</v>
      </c>
      <c r="B68" s="39">
        <v>20071</v>
      </c>
      <c r="C68" s="39"/>
      <c r="D68" s="39"/>
      <c r="E68" s="39"/>
      <c r="F68" s="39"/>
      <c r="G68" s="41" t="s">
        <v>165</v>
      </c>
      <c r="H68" s="39">
        <v>1820</v>
      </c>
      <c r="I68" s="39"/>
      <c r="J68" s="39"/>
      <c r="K68" s="39">
        <v>18251</v>
      </c>
      <c r="L68" s="43" t="s">
        <v>89</v>
      </c>
      <c r="M68" s="39"/>
    </row>
    <row r="69" spans="1:13" ht="16.5" customHeight="1" x14ac:dyDescent="0.15">
      <c r="A69" s="41"/>
      <c r="B69" s="39"/>
      <c r="C69" s="39"/>
      <c r="D69" s="39"/>
      <c r="E69" s="39"/>
      <c r="F69" s="39"/>
      <c r="G69" s="41" t="s">
        <v>143</v>
      </c>
      <c r="H69" s="39"/>
      <c r="I69" s="39"/>
      <c r="J69" s="39"/>
      <c r="K69" s="39"/>
      <c r="L69" s="43"/>
      <c r="M69" s="39"/>
    </row>
    <row r="70" spans="1:13" ht="16.5" customHeight="1" x14ac:dyDescent="0.15">
      <c r="A70" s="41"/>
      <c r="B70" s="39"/>
      <c r="C70" s="39"/>
      <c r="D70" s="39"/>
      <c r="E70" s="39"/>
      <c r="F70" s="39"/>
      <c r="G70" s="41" t="s">
        <v>98</v>
      </c>
      <c r="H70" s="39"/>
      <c r="I70" s="39"/>
      <c r="J70" s="39"/>
      <c r="K70" s="39"/>
      <c r="L70" s="43"/>
      <c r="M70" s="39"/>
    </row>
    <row r="71" spans="1:13" ht="16.5" customHeight="1" x14ac:dyDescent="0.15">
      <c r="A71" s="41"/>
      <c r="B71" s="39"/>
      <c r="C71" s="39"/>
      <c r="D71" s="39"/>
      <c r="E71" s="39"/>
      <c r="F71" s="39"/>
      <c r="G71" s="41" t="s">
        <v>123</v>
      </c>
      <c r="H71" s="39"/>
      <c r="I71" s="39"/>
      <c r="J71" s="39"/>
      <c r="K71" s="39"/>
      <c r="L71" s="43"/>
      <c r="M71" s="39"/>
    </row>
    <row r="72" spans="1:13" ht="16.5" customHeight="1" x14ac:dyDescent="0.15">
      <c r="A72" s="41"/>
      <c r="B72" s="39"/>
      <c r="C72" s="39"/>
      <c r="D72" s="39"/>
      <c r="E72" s="39"/>
      <c r="F72" s="39"/>
      <c r="G72" s="41" t="s">
        <v>109</v>
      </c>
      <c r="H72" s="39"/>
      <c r="I72" s="39"/>
      <c r="J72" s="39"/>
      <c r="K72" s="39"/>
      <c r="L72" s="43"/>
      <c r="M72" s="39"/>
    </row>
    <row r="73" spans="1:13" ht="16.5" customHeight="1" x14ac:dyDescent="0.15">
      <c r="A73" s="41"/>
      <c r="B73" s="39"/>
      <c r="C73" s="39"/>
      <c r="D73" s="39"/>
      <c r="E73" s="39"/>
      <c r="F73" s="39"/>
      <c r="G73" s="41" t="s">
        <v>166</v>
      </c>
      <c r="H73" s="39">
        <v>1820</v>
      </c>
      <c r="I73" s="39"/>
      <c r="J73" s="39"/>
      <c r="K73" s="39">
        <v>18251</v>
      </c>
      <c r="L73" s="43"/>
      <c r="M73" s="39"/>
    </row>
    <row r="74" spans="1:13" ht="16.5" customHeight="1" x14ac:dyDescent="0.15">
      <c r="A74" s="41"/>
      <c r="B74" s="39"/>
      <c r="C74" s="39"/>
      <c r="D74" s="39"/>
      <c r="E74" s="39"/>
      <c r="F74" s="39"/>
      <c r="G74" s="41" t="s">
        <v>603</v>
      </c>
      <c r="H74" s="39"/>
      <c r="I74" s="39"/>
      <c r="J74" s="39"/>
      <c r="K74" s="39"/>
      <c r="L74" s="43"/>
      <c r="M74" s="39"/>
    </row>
    <row r="75" spans="1:13" ht="16.5" customHeight="1" x14ac:dyDescent="0.15">
      <c r="A75" s="41" t="s">
        <v>39</v>
      </c>
      <c r="B75" s="39"/>
      <c r="C75" s="39"/>
      <c r="D75" s="39"/>
      <c r="E75" s="39"/>
      <c r="F75" s="39"/>
      <c r="G75" s="41" t="s">
        <v>167</v>
      </c>
      <c r="H75" s="39"/>
      <c r="I75" s="39"/>
      <c r="J75" s="39"/>
      <c r="K75" s="39"/>
      <c r="L75" s="43" t="s">
        <v>64</v>
      </c>
      <c r="M75" s="39"/>
    </row>
    <row r="76" spans="1:13" ht="16.5" customHeight="1" x14ac:dyDescent="0.15">
      <c r="A76" s="41" t="s">
        <v>632</v>
      </c>
      <c r="B76" s="39"/>
      <c r="C76" s="39"/>
      <c r="D76" s="39"/>
      <c r="E76" s="39"/>
      <c r="F76" s="39"/>
      <c r="G76" s="41" t="s">
        <v>168</v>
      </c>
      <c r="H76" s="39"/>
      <c r="I76" s="39"/>
      <c r="J76" s="39"/>
      <c r="K76" s="39"/>
      <c r="L76" s="43" t="s">
        <v>633</v>
      </c>
      <c r="M76" s="39"/>
    </row>
    <row r="77" spans="1:13" ht="16.5" customHeight="1" x14ac:dyDescent="0.15">
      <c r="A77" s="41" t="s">
        <v>121</v>
      </c>
      <c r="B77" s="39"/>
      <c r="C77" s="39"/>
      <c r="D77" s="39"/>
      <c r="E77" s="39"/>
      <c r="F77" s="39"/>
      <c r="G77" s="41" t="s">
        <v>169</v>
      </c>
      <c r="H77" s="39"/>
      <c r="I77" s="39"/>
      <c r="J77" s="39"/>
      <c r="K77" s="39"/>
      <c r="L77" s="43" t="s">
        <v>129</v>
      </c>
      <c r="M77" s="39"/>
    </row>
    <row r="78" spans="1:13" ht="16.5" customHeight="1" x14ac:dyDescent="0.15">
      <c r="A78" s="41"/>
      <c r="B78" s="39"/>
      <c r="C78" s="39"/>
      <c r="D78" s="39"/>
      <c r="E78" s="39"/>
      <c r="F78" s="39"/>
      <c r="G78" s="41" t="s">
        <v>170</v>
      </c>
      <c r="H78" s="39"/>
      <c r="I78" s="39"/>
      <c r="J78" s="39"/>
      <c r="K78" s="39"/>
      <c r="L78" s="43"/>
      <c r="M78" s="39"/>
    </row>
    <row r="79" spans="1:13" ht="16.5" customHeight="1" x14ac:dyDescent="0.15">
      <c r="A79" s="41"/>
      <c r="B79" s="39"/>
      <c r="C79" s="39"/>
      <c r="D79" s="39"/>
      <c r="E79" s="39"/>
      <c r="F79" s="39"/>
      <c r="G79" s="41" t="s">
        <v>171</v>
      </c>
      <c r="H79" s="39"/>
      <c r="I79" s="39"/>
      <c r="J79" s="39"/>
      <c r="K79" s="39"/>
      <c r="L79" s="43"/>
      <c r="M79" s="39"/>
    </row>
    <row r="80" spans="1:13" ht="16.5" customHeight="1" x14ac:dyDescent="0.15">
      <c r="A80" s="41"/>
      <c r="B80" s="39"/>
      <c r="C80" s="39"/>
      <c r="D80" s="39"/>
      <c r="E80" s="39"/>
      <c r="F80" s="39"/>
      <c r="G80" s="41" t="s">
        <v>172</v>
      </c>
      <c r="H80" s="39"/>
      <c r="I80" s="39"/>
      <c r="J80" s="39"/>
      <c r="K80" s="39"/>
      <c r="L80" s="43"/>
      <c r="M80" s="39"/>
    </row>
    <row r="81" spans="1:13" ht="16.5" customHeight="1" x14ac:dyDescent="0.15">
      <c r="A81" s="41"/>
      <c r="B81" s="39"/>
      <c r="C81" s="39"/>
      <c r="D81" s="39"/>
      <c r="E81" s="39"/>
      <c r="F81" s="39"/>
      <c r="G81" s="41" t="s">
        <v>173</v>
      </c>
      <c r="H81" s="39"/>
      <c r="I81" s="39"/>
      <c r="J81" s="39"/>
      <c r="K81" s="39"/>
      <c r="L81" s="43"/>
      <c r="M81" s="39"/>
    </row>
    <row r="82" spans="1:13" ht="16.5" customHeight="1" x14ac:dyDescent="0.15">
      <c r="A82" s="41"/>
      <c r="B82" s="39"/>
      <c r="C82" s="39"/>
      <c r="D82" s="39"/>
      <c r="E82" s="39"/>
      <c r="F82" s="39"/>
      <c r="G82" s="41" t="s">
        <v>174</v>
      </c>
      <c r="H82" s="39"/>
      <c r="I82" s="39"/>
      <c r="J82" s="39"/>
      <c r="K82" s="39"/>
      <c r="L82" s="43"/>
      <c r="M82" s="39"/>
    </row>
    <row r="83" spans="1:13" ht="16.5" customHeight="1" x14ac:dyDescent="0.15">
      <c r="A83" s="41" t="s">
        <v>40</v>
      </c>
      <c r="B83" s="39"/>
      <c r="C83" s="39"/>
      <c r="D83" s="39"/>
      <c r="E83" s="39"/>
      <c r="F83" s="39"/>
      <c r="G83" s="41" t="s">
        <v>175</v>
      </c>
      <c r="H83" s="39"/>
      <c r="I83" s="39"/>
      <c r="J83" s="39"/>
      <c r="K83" s="39"/>
      <c r="L83" s="43" t="s">
        <v>40</v>
      </c>
      <c r="M83" s="39"/>
    </row>
    <row r="84" spans="1:13" ht="16.5" customHeight="1" x14ac:dyDescent="0.15">
      <c r="A84" s="41" t="s">
        <v>517</v>
      </c>
      <c r="B84" s="39"/>
      <c r="C84" s="39"/>
      <c r="D84" s="39"/>
      <c r="E84" s="39"/>
      <c r="F84" s="39"/>
      <c r="G84" s="41" t="s">
        <v>176</v>
      </c>
      <c r="H84" s="39"/>
      <c r="I84" s="39"/>
      <c r="J84" s="39"/>
      <c r="K84" s="39"/>
      <c r="L84" s="43" t="s">
        <v>517</v>
      </c>
      <c r="M84" s="39"/>
    </row>
    <row r="85" spans="1:13" ht="16.5" customHeight="1" x14ac:dyDescent="0.15">
      <c r="A85" s="41" t="s">
        <v>111</v>
      </c>
      <c r="B85" s="39"/>
      <c r="C85" s="39"/>
      <c r="D85" s="39"/>
      <c r="E85" s="39"/>
      <c r="F85" s="39"/>
      <c r="G85" s="41" t="s">
        <v>177</v>
      </c>
      <c r="H85" s="39"/>
      <c r="I85" s="39"/>
      <c r="J85" s="39"/>
      <c r="K85" s="39"/>
      <c r="L85" s="43" t="s">
        <v>111</v>
      </c>
      <c r="M85" s="39"/>
    </row>
    <row r="86" spans="1:13" ht="16.5" customHeight="1" x14ac:dyDescent="0.15">
      <c r="A86" s="41"/>
      <c r="B86" s="39"/>
      <c r="C86" s="39"/>
      <c r="D86" s="39"/>
      <c r="E86" s="39"/>
      <c r="F86" s="39"/>
      <c r="G86" s="41" t="s">
        <v>178</v>
      </c>
      <c r="H86" s="39"/>
      <c r="I86" s="39"/>
      <c r="J86" s="39"/>
      <c r="K86" s="39"/>
      <c r="L86" s="43"/>
      <c r="M86" s="39"/>
    </row>
    <row r="87" spans="1:13" ht="16.5" customHeight="1" x14ac:dyDescent="0.15">
      <c r="A87" s="41"/>
      <c r="B87" s="39"/>
      <c r="C87" s="39"/>
      <c r="D87" s="39"/>
      <c r="E87" s="39"/>
      <c r="F87" s="39"/>
      <c r="G87" s="41" t="s">
        <v>179</v>
      </c>
      <c r="H87" s="39"/>
      <c r="I87" s="39"/>
      <c r="J87" s="39"/>
      <c r="K87" s="39"/>
      <c r="L87" s="43"/>
      <c r="M87" s="39"/>
    </row>
    <row r="88" spans="1:13" ht="16.5" customHeight="1" x14ac:dyDescent="0.15">
      <c r="A88" s="41"/>
      <c r="B88" s="39"/>
      <c r="C88" s="39"/>
      <c r="D88" s="39"/>
      <c r="E88" s="39"/>
      <c r="F88" s="39"/>
      <c r="G88" s="41" t="s">
        <v>180</v>
      </c>
      <c r="H88" s="39"/>
      <c r="I88" s="39"/>
      <c r="J88" s="39"/>
      <c r="K88" s="39"/>
      <c r="L88" s="43"/>
      <c r="M88" s="39"/>
    </row>
    <row r="89" spans="1:13" ht="16.5" customHeight="1" x14ac:dyDescent="0.15">
      <c r="A89" s="41"/>
      <c r="B89" s="39"/>
      <c r="C89" s="39"/>
      <c r="D89" s="39"/>
      <c r="E89" s="39"/>
      <c r="F89" s="39"/>
      <c r="G89" s="41" t="s">
        <v>181</v>
      </c>
      <c r="H89" s="39"/>
      <c r="I89" s="39"/>
      <c r="J89" s="39"/>
      <c r="K89" s="39"/>
      <c r="L89" s="43"/>
      <c r="M89" s="39"/>
    </row>
    <row r="90" spans="1:13" ht="16.5" customHeight="1" x14ac:dyDescent="0.15">
      <c r="A90" s="41"/>
      <c r="B90" s="39"/>
      <c r="C90" s="39"/>
      <c r="D90" s="39"/>
      <c r="E90" s="39"/>
      <c r="F90" s="39"/>
      <c r="G90" s="41" t="s">
        <v>182</v>
      </c>
      <c r="H90" s="39"/>
      <c r="I90" s="39"/>
      <c r="J90" s="39"/>
      <c r="K90" s="39"/>
      <c r="L90" s="43"/>
      <c r="M90" s="39"/>
    </row>
    <row r="91" spans="1:13" ht="16.5" customHeight="1" x14ac:dyDescent="0.15">
      <c r="A91" s="41" t="s">
        <v>65</v>
      </c>
      <c r="B91" s="39"/>
      <c r="C91" s="39"/>
      <c r="D91" s="39"/>
      <c r="E91" s="39"/>
      <c r="F91" s="39"/>
      <c r="G91" s="41" t="s">
        <v>183</v>
      </c>
      <c r="H91" s="39"/>
      <c r="I91" s="39"/>
      <c r="J91" s="39"/>
      <c r="K91" s="39"/>
      <c r="L91" s="43" t="s">
        <v>66</v>
      </c>
      <c r="M91" s="39"/>
    </row>
    <row r="92" spans="1:13" ht="16.5" customHeight="1" x14ac:dyDescent="0.15">
      <c r="A92" s="41" t="s">
        <v>139</v>
      </c>
      <c r="B92" s="39"/>
      <c r="C92" s="39"/>
      <c r="D92" s="39"/>
      <c r="E92" s="39"/>
      <c r="F92" s="39"/>
      <c r="G92" s="41" t="s">
        <v>184</v>
      </c>
      <c r="H92" s="39"/>
      <c r="I92" s="39"/>
      <c r="J92" s="39"/>
      <c r="K92" s="39"/>
      <c r="L92" s="43" t="s">
        <v>634</v>
      </c>
      <c r="M92" s="39"/>
    </row>
    <row r="93" spans="1:13" ht="16.5" customHeight="1" x14ac:dyDescent="0.15">
      <c r="A93" s="41" t="s">
        <v>133</v>
      </c>
      <c r="B93" s="39"/>
      <c r="C93" s="39"/>
      <c r="D93" s="39"/>
      <c r="E93" s="39"/>
      <c r="F93" s="39"/>
      <c r="G93" s="41" t="s">
        <v>185</v>
      </c>
      <c r="H93" s="39"/>
      <c r="I93" s="39"/>
      <c r="J93" s="39"/>
      <c r="K93" s="39"/>
      <c r="L93" s="43" t="s">
        <v>635</v>
      </c>
      <c r="M93" s="39"/>
    </row>
    <row r="94" spans="1:13" ht="16.5" customHeight="1" x14ac:dyDescent="0.15">
      <c r="A94" s="41"/>
      <c r="B94" s="39"/>
      <c r="C94" s="39"/>
      <c r="D94" s="39"/>
      <c r="E94" s="39"/>
      <c r="F94" s="39"/>
      <c r="G94" s="41" t="s">
        <v>186</v>
      </c>
      <c r="H94" s="39"/>
      <c r="I94" s="39"/>
      <c r="J94" s="39"/>
      <c r="K94" s="39"/>
      <c r="L94" s="43"/>
      <c r="M94" s="39"/>
    </row>
    <row r="95" spans="1:13" ht="16.5" customHeight="1" x14ac:dyDescent="0.15">
      <c r="A95" s="41"/>
      <c r="B95" s="39"/>
      <c r="C95" s="39"/>
      <c r="D95" s="39"/>
      <c r="E95" s="39"/>
      <c r="F95" s="39"/>
      <c r="G95" s="41" t="s">
        <v>187</v>
      </c>
      <c r="H95" s="39"/>
      <c r="I95" s="39"/>
      <c r="J95" s="39"/>
      <c r="K95" s="39"/>
      <c r="L95" s="43"/>
      <c r="M95" s="39"/>
    </row>
    <row r="96" spans="1:13" ht="16.5" customHeight="1" x14ac:dyDescent="0.15">
      <c r="A96" s="41" t="s">
        <v>41</v>
      </c>
      <c r="B96" s="39"/>
      <c r="C96" s="39"/>
      <c r="D96" s="39"/>
      <c r="E96" s="39"/>
      <c r="F96" s="39"/>
      <c r="G96" s="41" t="s">
        <v>188</v>
      </c>
      <c r="H96" s="39"/>
      <c r="I96" s="39"/>
      <c r="J96" s="39"/>
      <c r="K96" s="39"/>
      <c r="L96" s="43" t="s">
        <v>67</v>
      </c>
      <c r="M96" s="39"/>
    </row>
    <row r="97" spans="1:13" ht="16.5" customHeight="1" x14ac:dyDescent="0.15">
      <c r="A97" s="41" t="s">
        <v>144</v>
      </c>
      <c r="B97" s="39"/>
      <c r="C97" s="39"/>
      <c r="D97" s="39"/>
      <c r="E97" s="39"/>
      <c r="F97" s="39"/>
      <c r="G97" s="41" t="s">
        <v>184</v>
      </c>
      <c r="H97" s="39"/>
      <c r="I97" s="39"/>
      <c r="J97" s="39"/>
      <c r="K97" s="39"/>
      <c r="L97" s="43" t="s">
        <v>636</v>
      </c>
      <c r="M97" s="39"/>
    </row>
    <row r="98" spans="1:13" ht="16.5" customHeight="1" x14ac:dyDescent="0.15">
      <c r="A98" s="41" t="s">
        <v>125</v>
      </c>
      <c r="B98" s="39"/>
      <c r="C98" s="39"/>
      <c r="D98" s="39"/>
      <c r="E98" s="39"/>
      <c r="F98" s="39"/>
      <c r="G98" s="41" t="s">
        <v>185</v>
      </c>
      <c r="H98" s="39"/>
      <c r="I98" s="39"/>
      <c r="J98" s="39"/>
      <c r="K98" s="39"/>
      <c r="L98" s="43" t="s">
        <v>637</v>
      </c>
      <c r="M98" s="39"/>
    </row>
    <row r="99" spans="1:13" ht="16.5" customHeight="1" x14ac:dyDescent="0.15">
      <c r="A99" s="41"/>
      <c r="B99" s="39"/>
      <c r="C99" s="39"/>
      <c r="D99" s="39"/>
      <c r="E99" s="39"/>
      <c r="F99" s="39"/>
      <c r="G99" s="41" t="s">
        <v>189</v>
      </c>
      <c r="H99" s="39"/>
      <c r="I99" s="39"/>
      <c r="J99" s="39"/>
      <c r="K99" s="39"/>
      <c r="L99" s="43"/>
      <c r="M99" s="39"/>
    </row>
    <row r="100" spans="1:13" ht="16.5" customHeight="1" x14ac:dyDescent="0.15">
      <c r="A100" s="41"/>
      <c r="B100" s="39"/>
      <c r="C100" s="39"/>
      <c r="D100" s="39"/>
      <c r="E100" s="39"/>
      <c r="F100" s="39"/>
      <c r="G100" s="41" t="s">
        <v>109</v>
      </c>
      <c r="H100" s="39"/>
      <c r="I100" s="39"/>
      <c r="J100" s="39"/>
      <c r="K100" s="39"/>
      <c r="L100" s="43"/>
      <c r="M100" s="39"/>
    </row>
    <row r="101" spans="1:13" ht="16.5" customHeight="1" x14ac:dyDescent="0.15">
      <c r="A101" s="41"/>
      <c r="B101" s="39"/>
      <c r="C101" s="39"/>
      <c r="D101" s="39"/>
      <c r="E101" s="39"/>
      <c r="F101" s="39"/>
      <c r="G101" s="41" t="s">
        <v>190</v>
      </c>
      <c r="H101" s="39"/>
      <c r="I101" s="39"/>
      <c r="J101" s="39"/>
      <c r="K101" s="39"/>
      <c r="L101" s="43"/>
      <c r="M101" s="39"/>
    </row>
    <row r="102" spans="1:13" ht="16.5" customHeight="1" x14ac:dyDescent="0.15">
      <c r="A102" s="41" t="s">
        <v>135</v>
      </c>
      <c r="B102" s="39"/>
      <c r="C102" s="39"/>
      <c r="D102" s="39"/>
      <c r="E102" s="39"/>
      <c r="F102" s="39"/>
      <c r="G102" s="41" t="s">
        <v>192</v>
      </c>
      <c r="H102" s="39"/>
      <c r="I102" s="39"/>
      <c r="J102" s="39"/>
      <c r="K102" s="39"/>
      <c r="L102" s="43" t="s">
        <v>104</v>
      </c>
      <c r="M102" s="39"/>
    </row>
    <row r="103" spans="1:13" ht="16.5" customHeight="1" x14ac:dyDescent="0.15">
      <c r="A103" s="41" t="s">
        <v>116</v>
      </c>
      <c r="B103" s="39"/>
      <c r="C103" s="39"/>
      <c r="D103" s="39"/>
      <c r="E103" s="39"/>
      <c r="F103" s="39"/>
      <c r="G103" s="41" t="s">
        <v>191</v>
      </c>
      <c r="H103" s="39"/>
      <c r="I103" s="39"/>
      <c r="J103" s="39"/>
      <c r="K103" s="39"/>
      <c r="L103" s="43" t="s">
        <v>116</v>
      </c>
      <c r="M103" s="39"/>
    </row>
    <row r="104" spans="1:13" ht="16.5" customHeight="1" x14ac:dyDescent="0.15">
      <c r="A104" s="41" t="s">
        <v>142</v>
      </c>
      <c r="B104" s="39"/>
      <c r="C104" s="39"/>
      <c r="D104" s="39"/>
      <c r="E104" s="39"/>
      <c r="F104" s="39"/>
      <c r="G104" s="41" t="s">
        <v>193</v>
      </c>
      <c r="H104" s="39"/>
      <c r="I104" s="39"/>
      <c r="J104" s="39"/>
      <c r="K104" s="39"/>
      <c r="L104" s="43" t="s">
        <v>142</v>
      </c>
      <c r="M104" s="39"/>
    </row>
    <row r="105" spans="1:13" ht="16.5" customHeight="1" x14ac:dyDescent="0.15">
      <c r="A105" s="41" t="s">
        <v>97</v>
      </c>
      <c r="B105" s="39"/>
      <c r="C105" s="39"/>
      <c r="D105" s="39"/>
      <c r="E105" s="39"/>
      <c r="F105" s="39"/>
      <c r="G105" s="41" t="s">
        <v>194</v>
      </c>
      <c r="H105" s="39"/>
      <c r="I105" s="39"/>
      <c r="J105" s="39"/>
      <c r="K105" s="39"/>
      <c r="L105" s="43" t="s">
        <v>97</v>
      </c>
      <c r="M105" s="39"/>
    </row>
    <row r="106" spans="1:13" ht="16.5" customHeight="1" x14ac:dyDescent="0.15">
      <c r="A106" s="41"/>
      <c r="B106" s="39"/>
      <c r="C106" s="39"/>
      <c r="D106" s="39"/>
      <c r="E106" s="39"/>
      <c r="F106" s="39"/>
      <c r="G106" s="41" t="s">
        <v>195</v>
      </c>
      <c r="H106" s="39"/>
      <c r="I106" s="39"/>
      <c r="J106" s="39"/>
      <c r="K106" s="39"/>
      <c r="L106" s="43"/>
      <c r="M106" s="39"/>
    </row>
    <row r="107" spans="1:13" ht="16.5" customHeight="1" x14ac:dyDescent="0.15">
      <c r="A107" s="41"/>
      <c r="B107" s="39"/>
      <c r="C107" s="39"/>
      <c r="D107" s="39"/>
      <c r="E107" s="39"/>
      <c r="F107" s="39"/>
      <c r="G107" s="41" t="s">
        <v>606</v>
      </c>
      <c r="H107" s="39"/>
      <c r="I107" s="39"/>
      <c r="J107" s="39"/>
      <c r="K107" s="39"/>
      <c r="L107" s="43"/>
      <c r="M107" s="39"/>
    </row>
    <row r="108" spans="1:13" ht="16.5" customHeight="1" x14ac:dyDescent="0.15">
      <c r="A108" s="41" t="s">
        <v>93</v>
      </c>
      <c r="B108" s="39"/>
      <c r="C108" s="39"/>
      <c r="D108" s="39"/>
      <c r="E108" s="39"/>
      <c r="F108" s="39"/>
      <c r="G108" s="41" t="s">
        <v>197</v>
      </c>
      <c r="H108" s="39"/>
      <c r="I108" s="39"/>
      <c r="J108" s="39"/>
      <c r="K108" s="39"/>
      <c r="L108" s="43" t="s">
        <v>93</v>
      </c>
      <c r="M108" s="39"/>
    </row>
    <row r="109" spans="1:13" ht="16.5" customHeight="1" x14ac:dyDescent="0.15">
      <c r="A109" s="41"/>
      <c r="B109" s="39"/>
      <c r="C109" s="39"/>
      <c r="D109" s="39"/>
      <c r="E109" s="39"/>
      <c r="F109" s="39"/>
      <c r="G109" s="41" t="s">
        <v>196</v>
      </c>
      <c r="H109" s="39"/>
      <c r="I109" s="39"/>
      <c r="J109" s="39"/>
      <c r="K109" s="39"/>
      <c r="L109" s="43"/>
      <c r="M109" s="39"/>
    </row>
    <row r="110" spans="1:13" ht="16.5" customHeight="1" x14ac:dyDescent="0.15">
      <c r="A110" s="41"/>
      <c r="B110" s="39"/>
      <c r="C110" s="39"/>
      <c r="D110" s="39"/>
      <c r="E110" s="39"/>
      <c r="F110" s="39"/>
      <c r="G110" s="41" t="s">
        <v>198</v>
      </c>
      <c r="H110" s="39"/>
      <c r="I110" s="39"/>
      <c r="J110" s="39"/>
      <c r="K110" s="39"/>
      <c r="L110" s="43"/>
      <c r="M110" s="39"/>
    </row>
    <row r="111" spans="1:13" ht="16.5" customHeight="1" x14ac:dyDescent="0.15">
      <c r="A111" s="41"/>
      <c r="B111" s="39"/>
      <c r="C111" s="39"/>
      <c r="D111" s="39"/>
      <c r="E111" s="39"/>
      <c r="F111" s="39"/>
      <c r="G111" s="41" t="s">
        <v>199</v>
      </c>
      <c r="H111" s="39"/>
      <c r="I111" s="39"/>
      <c r="J111" s="39"/>
      <c r="K111" s="39"/>
      <c r="L111" s="43"/>
      <c r="M111" s="39"/>
    </row>
    <row r="112" spans="1:13" ht="16.5" customHeight="1" x14ac:dyDescent="0.15">
      <c r="A112" s="41"/>
      <c r="B112" s="39"/>
      <c r="C112" s="39"/>
      <c r="D112" s="39"/>
      <c r="E112" s="39"/>
      <c r="F112" s="39"/>
      <c r="G112" s="41" t="s">
        <v>200</v>
      </c>
      <c r="H112" s="39"/>
      <c r="I112" s="39"/>
      <c r="J112" s="39"/>
      <c r="K112" s="39"/>
      <c r="L112" s="43"/>
      <c r="M112" s="39"/>
    </row>
    <row r="113" spans="1:13" ht="16.5" customHeight="1" x14ac:dyDescent="0.15">
      <c r="A113" s="41" t="s">
        <v>466</v>
      </c>
      <c r="B113" s="39"/>
      <c r="C113" s="39"/>
      <c r="D113" s="39"/>
      <c r="E113" s="39"/>
      <c r="F113" s="39"/>
      <c r="G113" s="41" t="s">
        <v>459</v>
      </c>
      <c r="H113" s="39"/>
      <c r="I113" s="39"/>
      <c r="J113" s="39"/>
      <c r="K113" s="39"/>
      <c r="L113" s="43" t="s">
        <v>638</v>
      </c>
      <c r="M113" s="39"/>
    </row>
    <row r="114" spans="1:13" ht="16.5" customHeight="1" x14ac:dyDescent="0.15">
      <c r="A114" s="41"/>
      <c r="B114" s="39"/>
      <c r="C114" s="39"/>
      <c r="D114" s="39"/>
      <c r="E114" s="39"/>
      <c r="F114" s="39"/>
      <c r="G114" s="41" t="s">
        <v>201</v>
      </c>
      <c r="H114" s="39"/>
      <c r="I114" s="39"/>
      <c r="J114" s="39"/>
      <c r="K114" s="39"/>
      <c r="L114" s="43"/>
      <c r="M114" s="39"/>
    </row>
    <row r="115" spans="1:13" ht="16.5" customHeight="1" x14ac:dyDescent="0.15">
      <c r="A115" s="41"/>
      <c r="B115" s="39"/>
      <c r="C115" s="39"/>
      <c r="D115" s="39"/>
      <c r="E115" s="39"/>
      <c r="F115" s="39"/>
      <c r="G115" s="41" t="s">
        <v>202</v>
      </c>
      <c r="H115" s="39"/>
      <c r="I115" s="39"/>
      <c r="J115" s="39"/>
      <c r="K115" s="39"/>
      <c r="L115" s="43"/>
      <c r="M115" s="39"/>
    </row>
    <row r="116" spans="1:13" ht="16.5" customHeight="1" x14ac:dyDescent="0.15">
      <c r="A116" s="41"/>
      <c r="B116" s="39"/>
      <c r="C116" s="39"/>
      <c r="D116" s="39"/>
      <c r="E116" s="39"/>
      <c r="F116" s="39"/>
      <c r="G116" s="41" t="s">
        <v>203</v>
      </c>
      <c r="H116" s="39"/>
      <c r="I116" s="39"/>
      <c r="J116" s="39"/>
      <c r="K116" s="39"/>
      <c r="L116" s="43"/>
      <c r="M116" s="39"/>
    </row>
    <row r="117" spans="1:13" ht="16.5" customHeight="1" x14ac:dyDescent="0.15">
      <c r="A117" s="41"/>
      <c r="B117" s="39"/>
      <c r="C117" s="39"/>
      <c r="D117" s="39"/>
      <c r="E117" s="39"/>
      <c r="F117" s="39"/>
      <c r="G117" s="41" t="s">
        <v>205</v>
      </c>
      <c r="H117" s="39"/>
      <c r="I117" s="39"/>
      <c r="J117" s="39"/>
      <c r="K117" s="39"/>
      <c r="L117" s="43"/>
      <c r="M117" s="39"/>
    </row>
    <row r="118" spans="1:13" ht="16.5" customHeight="1" x14ac:dyDescent="0.15">
      <c r="A118" s="41"/>
      <c r="B118" s="39"/>
      <c r="C118" s="39"/>
      <c r="D118" s="39"/>
      <c r="E118" s="39"/>
      <c r="F118" s="39"/>
      <c r="G118" s="41" t="s">
        <v>204</v>
      </c>
      <c r="H118" s="39"/>
      <c r="I118" s="39"/>
      <c r="J118" s="39"/>
      <c r="K118" s="39"/>
      <c r="L118" s="43"/>
      <c r="M118" s="39"/>
    </row>
    <row r="119" spans="1:13" ht="16.5" customHeight="1" x14ac:dyDescent="0.15">
      <c r="A119" s="41"/>
      <c r="B119" s="39"/>
      <c r="C119" s="39"/>
      <c r="D119" s="39"/>
      <c r="E119" s="39"/>
      <c r="F119" s="39"/>
      <c r="G119" s="41" t="s">
        <v>460</v>
      </c>
      <c r="H119" s="39"/>
      <c r="I119" s="39"/>
      <c r="J119" s="39"/>
      <c r="K119" s="39"/>
      <c r="L119" s="43"/>
      <c r="M119" s="39"/>
    </row>
    <row r="120" spans="1:13" ht="16.5" customHeight="1" x14ac:dyDescent="0.15">
      <c r="A120" s="41"/>
      <c r="B120" s="39"/>
      <c r="C120" s="39"/>
      <c r="D120" s="39"/>
      <c r="E120" s="39"/>
      <c r="F120" s="39"/>
      <c r="G120" s="41" t="s">
        <v>461</v>
      </c>
      <c r="H120" s="39"/>
      <c r="I120" s="39"/>
      <c r="J120" s="39"/>
      <c r="K120" s="39"/>
      <c r="L120" s="43"/>
      <c r="M120" s="39"/>
    </row>
    <row r="121" spans="1:13" ht="16.5" customHeight="1" x14ac:dyDescent="0.15">
      <c r="A121" s="41"/>
      <c r="B121" s="39"/>
      <c r="C121" s="39"/>
      <c r="D121" s="39"/>
      <c r="E121" s="39"/>
      <c r="F121" s="39"/>
      <c r="G121" s="41" t="s">
        <v>462</v>
      </c>
      <c r="H121" s="39"/>
      <c r="I121" s="39"/>
      <c r="J121" s="39"/>
      <c r="K121" s="39"/>
      <c r="L121" s="43"/>
      <c r="M121" s="39"/>
    </row>
    <row r="122" spans="1:13" ht="16.5" customHeight="1" x14ac:dyDescent="0.15">
      <c r="A122" s="41"/>
      <c r="B122" s="39"/>
      <c r="C122" s="39"/>
      <c r="D122" s="39"/>
      <c r="E122" s="39"/>
      <c r="F122" s="39"/>
      <c r="G122" s="41" t="s">
        <v>463</v>
      </c>
      <c r="H122" s="39"/>
      <c r="I122" s="39"/>
      <c r="J122" s="39"/>
      <c r="K122" s="39"/>
      <c r="L122" s="43"/>
      <c r="M122" s="39"/>
    </row>
    <row r="123" spans="1:13" ht="16.5" customHeight="1" x14ac:dyDescent="0.15">
      <c r="A123" s="41"/>
      <c r="B123" s="39"/>
      <c r="C123" s="39"/>
      <c r="D123" s="39"/>
      <c r="E123" s="39"/>
      <c r="F123" s="39"/>
      <c r="G123" s="41" t="s">
        <v>607</v>
      </c>
      <c r="H123" s="39"/>
      <c r="I123" s="39"/>
      <c r="J123" s="39"/>
      <c r="K123" s="39"/>
      <c r="L123" s="43"/>
      <c r="M123" s="39"/>
    </row>
    <row r="124" spans="1:13" ht="16.5" customHeight="1" x14ac:dyDescent="0.15">
      <c r="A124" s="41"/>
      <c r="B124" s="39"/>
      <c r="C124" s="39"/>
      <c r="D124" s="39"/>
      <c r="E124" s="39"/>
      <c r="F124" s="39"/>
      <c r="G124" s="41" t="s">
        <v>609</v>
      </c>
      <c r="H124" s="39"/>
      <c r="I124" s="39"/>
      <c r="J124" s="39"/>
      <c r="K124" s="39"/>
      <c r="L124" s="43"/>
      <c r="M124" s="39"/>
    </row>
    <row r="125" spans="1:13" ht="16.5" customHeight="1" x14ac:dyDescent="0.15">
      <c r="A125" s="41" t="s">
        <v>239</v>
      </c>
      <c r="B125" s="39"/>
      <c r="C125" s="39"/>
      <c r="D125" s="39"/>
      <c r="E125" s="39"/>
      <c r="F125" s="39"/>
      <c r="G125" s="41" t="s">
        <v>206</v>
      </c>
      <c r="H125" s="39"/>
      <c r="I125" s="39"/>
      <c r="J125" s="39"/>
      <c r="K125" s="39"/>
      <c r="L125" s="43" t="s">
        <v>239</v>
      </c>
      <c r="M125" s="39"/>
    </row>
    <row r="126" spans="1:13" ht="16.5" customHeight="1" x14ac:dyDescent="0.15">
      <c r="A126" s="41" t="s">
        <v>33</v>
      </c>
      <c r="B126" s="39">
        <v>284</v>
      </c>
      <c r="C126" s="39">
        <v>162</v>
      </c>
      <c r="D126" s="39"/>
      <c r="E126" s="39"/>
      <c r="F126" s="39"/>
      <c r="G126" s="41" t="s">
        <v>207</v>
      </c>
      <c r="H126" s="39">
        <v>6</v>
      </c>
      <c r="I126" s="39"/>
      <c r="J126" s="39"/>
      <c r="K126" s="39">
        <v>440</v>
      </c>
      <c r="L126" s="43" t="s">
        <v>57</v>
      </c>
      <c r="M126" s="39"/>
    </row>
    <row r="127" spans="1:13" ht="16.5" customHeight="1" x14ac:dyDescent="0.15">
      <c r="A127" s="41"/>
      <c r="B127" s="39"/>
      <c r="C127" s="39"/>
      <c r="D127" s="39"/>
      <c r="E127" s="39"/>
      <c r="F127" s="39"/>
      <c r="G127" s="41" t="s">
        <v>208</v>
      </c>
      <c r="H127" s="39"/>
      <c r="I127" s="39"/>
      <c r="J127" s="39"/>
      <c r="K127" s="39"/>
      <c r="L127" s="43"/>
      <c r="M127" s="39"/>
    </row>
    <row r="128" spans="1:13" ht="16.5" customHeight="1" x14ac:dyDescent="0.15">
      <c r="A128" s="41"/>
      <c r="B128" s="39"/>
      <c r="C128" s="39"/>
      <c r="D128" s="39"/>
      <c r="E128" s="39"/>
      <c r="F128" s="39"/>
      <c r="G128" s="41" t="s">
        <v>209</v>
      </c>
      <c r="H128" s="39"/>
      <c r="I128" s="39"/>
      <c r="J128" s="39"/>
      <c r="K128" s="39"/>
      <c r="L128" s="43"/>
      <c r="M128" s="39"/>
    </row>
    <row r="129" spans="1:13" ht="16.5" customHeight="1" x14ac:dyDescent="0.15">
      <c r="A129" s="41"/>
      <c r="B129" s="39"/>
      <c r="C129" s="39"/>
      <c r="D129" s="39"/>
      <c r="E129" s="39"/>
      <c r="F129" s="39"/>
      <c r="G129" s="41" t="s">
        <v>210</v>
      </c>
      <c r="H129" s="39"/>
      <c r="I129" s="39"/>
      <c r="J129" s="39"/>
      <c r="K129" s="39"/>
      <c r="L129" s="43"/>
      <c r="M129" s="39"/>
    </row>
    <row r="130" spans="1:13" ht="16.5" customHeight="1" x14ac:dyDescent="0.15">
      <c r="A130" s="41"/>
      <c r="B130" s="39"/>
      <c r="C130" s="39"/>
      <c r="D130" s="39"/>
      <c r="E130" s="39"/>
      <c r="F130" s="39"/>
      <c r="G130" s="41" t="s">
        <v>211</v>
      </c>
      <c r="H130" s="39"/>
      <c r="I130" s="39"/>
      <c r="J130" s="39"/>
      <c r="K130" s="39"/>
      <c r="L130" s="43"/>
      <c r="M130" s="39"/>
    </row>
    <row r="131" spans="1:13" ht="16.5" customHeight="1" x14ac:dyDescent="0.15">
      <c r="A131" s="41"/>
      <c r="B131" s="39"/>
      <c r="C131" s="39"/>
      <c r="D131" s="39"/>
      <c r="E131" s="39"/>
      <c r="F131" s="39"/>
      <c r="G131" s="41" t="s">
        <v>212</v>
      </c>
      <c r="H131" s="39"/>
      <c r="I131" s="39"/>
      <c r="J131" s="39"/>
      <c r="K131" s="39"/>
      <c r="L131" s="43"/>
      <c r="M131" s="39"/>
    </row>
    <row r="132" spans="1:13" ht="16.5" customHeight="1" x14ac:dyDescent="0.15">
      <c r="A132" s="41"/>
      <c r="B132" s="39"/>
      <c r="C132" s="39"/>
      <c r="D132" s="39"/>
      <c r="E132" s="39"/>
      <c r="F132" s="39"/>
      <c r="G132" s="41" t="s">
        <v>213</v>
      </c>
      <c r="H132" s="39">
        <v>6</v>
      </c>
      <c r="I132" s="39"/>
      <c r="J132" s="39"/>
      <c r="K132" s="39">
        <v>440</v>
      </c>
      <c r="L132" s="43"/>
      <c r="M132" s="39"/>
    </row>
    <row r="133" spans="1:13" ht="16.5" customHeight="1" x14ac:dyDescent="0.15">
      <c r="A133" s="41" t="s">
        <v>34</v>
      </c>
      <c r="B133" s="39">
        <v>2054</v>
      </c>
      <c r="C133" s="39">
        <v>2121</v>
      </c>
      <c r="D133" s="39"/>
      <c r="E133" s="39"/>
      <c r="F133" s="39"/>
      <c r="G133" s="41" t="s">
        <v>214</v>
      </c>
      <c r="H133" s="39">
        <v>193</v>
      </c>
      <c r="I133" s="39"/>
      <c r="J133" s="39"/>
      <c r="K133" s="39">
        <v>3982</v>
      </c>
      <c r="L133" s="43" t="s">
        <v>58</v>
      </c>
      <c r="M133" s="39"/>
    </row>
    <row r="134" spans="1:13" ht="16.5" customHeight="1" x14ac:dyDescent="0.15">
      <c r="A134" s="41"/>
      <c r="B134" s="39"/>
      <c r="C134" s="39"/>
      <c r="D134" s="39"/>
      <c r="E134" s="39"/>
      <c r="F134" s="39"/>
      <c r="G134" s="41" t="s">
        <v>215</v>
      </c>
      <c r="H134" s="39"/>
      <c r="I134" s="39"/>
      <c r="J134" s="39"/>
      <c r="K134" s="39"/>
      <c r="L134" s="43"/>
      <c r="M134" s="39"/>
    </row>
    <row r="135" spans="1:13" ht="16.5" customHeight="1" x14ac:dyDescent="0.15">
      <c r="A135" s="41"/>
      <c r="B135" s="39"/>
      <c r="C135" s="39"/>
      <c r="D135" s="39"/>
      <c r="E135" s="39"/>
      <c r="F135" s="39"/>
      <c r="G135" s="41" t="s">
        <v>216</v>
      </c>
      <c r="H135" s="39"/>
      <c r="I135" s="39"/>
      <c r="J135" s="39"/>
      <c r="K135" s="39"/>
      <c r="L135" s="43"/>
      <c r="M135" s="39"/>
    </row>
    <row r="136" spans="1:13" ht="16.5" customHeight="1" x14ac:dyDescent="0.15">
      <c r="A136" s="41"/>
      <c r="B136" s="39"/>
      <c r="C136" s="39"/>
      <c r="D136" s="39"/>
      <c r="E136" s="39"/>
      <c r="F136" s="39"/>
      <c r="G136" s="41" t="s">
        <v>217</v>
      </c>
      <c r="H136" s="39"/>
      <c r="I136" s="39"/>
      <c r="J136" s="39"/>
      <c r="K136" s="39"/>
      <c r="L136" s="43"/>
      <c r="M136" s="39"/>
    </row>
    <row r="137" spans="1:13" ht="16.5" customHeight="1" x14ac:dyDescent="0.15">
      <c r="A137" s="41"/>
      <c r="B137" s="39"/>
      <c r="C137" s="39"/>
      <c r="D137" s="39"/>
      <c r="E137" s="39"/>
      <c r="F137" s="39"/>
      <c r="G137" s="41" t="s">
        <v>218</v>
      </c>
      <c r="H137" s="39"/>
      <c r="I137" s="39"/>
      <c r="J137" s="39"/>
      <c r="K137" s="39"/>
      <c r="L137" s="43"/>
      <c r="M137" s="39"/>
    </row>
    <row r="138" spans="1:13" ht="16.5" customHeight="1" x14ac:dyDescent="0.15">
      <c r="A138" s="41"/>
      <c r="B138" s="39"/>
      <c r="C138" s="39"/>
      <c r="D138" s="39"/>
      <c r="E138" s="39"/>
      <c r="F138" s="39"/>
      <c r="G138" s="41" t="s">
        <v>219</v>
      </c>
      <c r="H138" s="39">
        <v>193</v>
      </c>
      <c r="I138" s="39"/>
      <c r="J138" s="39"/>
      <c r="K138" s="39">
        <v>3982</v>
      </c>
      <c r="L138" s="43"/>
      <c r="M138" s="39"/>
    </row>
    <row r="139" spans="1:13" ht="16.5" customHeight="1" x14ac:dyDescent="0.15">
      <c r="A139" s="41"/>
      <c r="B139" s="39"/>
      <c r="C139" s="39"/>
      <c r="D139" s="39"/>
      <c r="E139" s="39"/>
      <c r="F139" s="39"/>
      <c r="G139" s="41" t="s">
        <v>611</v>
      </c>
      <c r="H139" s="39"/>
      <c r="I139" s="39"/>
      <c r="J139" s="39"/>
      <c r="K139" s="39"/>
      <c r="L139" s="43"/>
      <c r="M139" s="39"/>
    </row>
    <row r="140" spans="1:13" ht="16.5" customHeight="1" x14ac:dyDescent="0.15">
      <c r="A140" s="41" t="s">
        <v>59</v>
      </c>
      <c r="B140" s="39"/>
      <c r="C140" s="39"/>
      <c r="D140" s="39"/>
      <c r="E140" s="39"/>
      <c r="F140" s="39"/>
      <c r="G140" s="41" t="s">
        <v>220</v>
      </c>
      <c r="H140" s="39"/>
      <c r="I140" s="39"/>
      <c r="J140" s="39"/>
      <c r="K140" s="39"/>
      <c r="L140" s="43" t="s">
        <v>60</v>
      </c>
      <c r="M140" s="39"/>
    </row>
    <row r="141" spans="1:13" ht="16.5" customHeight="1" x14ac:dyDescent="0.15">
      <c r="A141" s="41"/>
      <c r="B141" s="39"/>
      <c r="C141" s="39"/>
      <c r="D141" s="39"/>
      <c r="E141" s="39"/>
      <c r="F141" s="39"/>
      <c r="G141" s="41" t="s">
        <v>221</v>
      </c>
      <c r="H141" s="39"/>
      <c r="I141" s="39"/>
      <c r="J141" s="39"/>
      <c r="K141" s="39"/>
      <c r="L141" s="43"/>
      <c r="M141" s="39"/>
    </row>
    <row r="142" spans="1:13" ht="16.5" customHeight="1" x14ac:dyDescent="0.15">
      <c r="A142" s="41"/>
      <c r="B142" s="39"/>
      <c r="C142" s="39"/>
      <c r="D142" s="39"/>
      <c r="E142" s="39"/>
      <c r="F142" s="39"/>
      <c r="G142" s="41" t="s">
        <v>222</v>
      </c>
      <c r="H142" s="39"/>
      <c r="I142" s="39"/>
      <c r="J142" s="39"/>
      <c r="K142" s="39"/>
      <c r="L142" s="43"/>
      <c r="M142" s="39"/>
    </row>
    <row r="143" spans="1:13" ht="16.5" customHeight="1" x14ac:dyDescent="0.15">
      <c r="A143" s="41"/>
      <c r="B143" s="39"/>
      <c r="C143" s="39"/>
      <c r="D143" s="39"/>
      <c r="E143" s="39"/>
      <c r="F143" s="39"/>
      <c r="G143" s="41" t="s">
        <v>223</v>
      </c>
      <c r="H143" s="39"/>
      <c r="I143" s="39"/>
      <c r="J143" s="39"/>
      <c r="K143" s="39"/>
      <c r="L143" s="43"/>
      <c r="M143" s="39"/>
    </row>
    <row r="144" spans="1:13" ht="16.5" customHeight="1" x14ac:dyDescent="0.15">
      <c r="A144" s="41"/>
      <c r="B144" s="39"/>
      <c r="C144" s="39"/>
      <c r="D144" s="39"/>
      <c r="E144" s="39"/>
      <c r="F144" s="39"/>
      <c r="G144" s="41" t="s">
        <v>224</v>
      </c>
      <c r="H144" s="39"/>
      <c r="I144" s="39"/>
      <c r="J144" s="39"/>
      <c r="K144" s="39"/>
      <c r="L144" s="43"/>
      <c r="M144" s="39"/>
    </row>
    <row r="145" spans="1:13" ht="16.5" customHeight="1" x14ac:dyDescent="0.15">
      <c r="A145" s="41"/>
      <c r="B145" s="39"/>
      <c r="C145" s="39"/>
      <c r="D145" s="39"/>
      <c r="E145" s="39"/>
      <c r="F145" s="39"/>
      <c r="G145" s="41" t="s">
        <v>225</v>
      </c>
      <c r="H145" s="39"/>
      <c r="I145" s="39"/>
      <c r="J145" s="39"/>
      <c r="K145" s="39"/>
      <c r="L145" s="43"/>
      <c r="M145" s="39"/>
    </row>
    <row r="146" spans="1:13" ht="16.5" customHeight="1" x14ac:dyDescent="0.15">
      <c r="A146" s="41"/>
      <c r="B146" s="39"/>
      <c r="C146" s="39"/>
      <c r="D146" s="39"/>
      <c r="E146" s="39"/>
      <c r="F146" s="39"/>
      <c r="G146" s="41" t="s">
        <v>31</v>
      </c>
      <c r="H146" s="39"/>
      <c r="I146" s="39"/>
      <c r="J146" s="39"/>
      <c r="K146" s="39"/>
      <c r="L146" s="43"/>
      <c r="M146" s="39"/>
    </row>
    <row r="147" spans="1:13" ht="16.5" customHeight="1" x14ac:dyDescent="0.15">
      <c r="A147" s="41" t="s">
        <v>45</v>
      </c>
      <c r="B147" s="39"/>
      <c r="C147" s="39">
        <v>89</v>
      </c>
      <c r="D147" s="39">
        <v>416</v>
      </c>
      <c r="E147" s="39"/>
      <c r="F147" s="39"/>
      <c r="G147" s="41" t="s">
        <v>226</v>
      </c>
      <c r="H147" s="39">
        <v>505</v>
      </c>
      <c r="I147" s="39"/>
      <c r="J147" s="39"/>
      <c r="K147" s="39"/>
      <c r="L147" s="43" t="s">
        <v>76</v>
      </c>
      <c r="M147" s="39"/>
    </row>
    <row r="148" spans="1:13" ht="16.5" customHeight="1" x14ac:dyDescent="0.15">
      <c r="A148" s="41" t="s">
        <v>46</v>
      </c>
      <c r="B148" s="39"/>
      <c r="C148" s="39">
        <v>0</v>
      </c>
      <c r="D148" s="39">
        <v>266</v>
      </c>
      <c r="E148" s="39"/>
      <c r="F148" s="39"/>
      <c r="G148" s="41" t="s">
        <v>84</v>
      </c>
      <c r="H148" s="39">
        <v>0</v>
      </c>
      <c r="I148" s="39"/>
      <c r="J148" s="39"/>
      <c r="K148" s="39"/>
      <c r="L148" s="43" t="s">
        <v>639</v>
      </c>
      <c r="M148" s="39"/>
    </row>
    <row r="149" spans="1:13" ht="16.5" customHeight="1" x14ac:dyDescent="0.15">
      <c r="A149" s="41" t="s">
        <v>47</v>
      </c>
      <c r="B149" s="39"/>
      <c r="C149" s="39">
        <v>89</v>
      </c>
      <c r="D149" s="39">
        <v>150</v>
      </c>
      <c r="E149" s="39"/>
      <c r="F149" s="39"/>
      <c r="G149" s="41" t="s">
        <v>85</v>
      </c>
      <c r="H149" s="39">
        <v>266</v>
      </c>
      <c r="I149" s="39"/>
      <c r="J149" s="39"/>
      <c r="K149" s="39"/>
      <c r="L149" s="43" t="s">
        <v>640</v>
      </c>
      <c r="M149" s="39"/>
    </row>
    <row r="150" spans="1:13" ht="16.5" customHeight="1" x14ac:dyDescent="0.15">
      <c r="A150" s="41"/>
      <c r="B150" s="39"/>
      <c r="C150" s="39"/>
      <c r="D150" s="39"/>
      <c r="E150" s="39"/>
      <c r="F150" s="39"/>
      <c r="G150" s="41" t="s">
        <v>86</v>
      </c>
      <c r="H150" s="39">
        <v>37</v>
      </c>
      <c r="I150" s="39"/>
      <c r="J150" s="39"/>
      <c r="K150" s="39"/>
      <c r="L150" s="43"/>
      <c r="M150" s="39"/>
    </row>
    <row r="151" spans="1:13" ht="16.5" customHeight="1" x14ac:dyDescent="0.15">
      <c r="A151" s="41"/>
      <c r="B151" s="39"/>
      <c r="C151" s="39"/>
      <c r="D151" s="39"/>
      <c r="E151" s="39"/>
      <c r="F151" s="39"/>
      <c r="G151" s="41" t="s">
        <v>87</v>
      </c>
      <c r="H151" s="39">
        <v>202</v>
      </c>
      <c r="I151" s="39"/>
      <c r="J151" s="39"/>
      <c r="K151" s="39"/>
      <c r="L151" s="43"/>
      <c r="M151" s="39"/>
    </row>
    <row r="152" spans="1:13" ht="16.5" customHeight="1" x14ac:dyDescent="0.15">
      <c r="A152" s="41"/>
      <c r="B152" s="39"/>
      <c r="C152" s="39"/>
      <c r="D152" s="39"/>
      <c r="E152" s="39"/>
      <c r="F152" s="39"/>
      <c r="G152" s="41" t="s">
        <v>227</v>
      </c>
      <c r="H152" s="39"/>
      <c r="I152" s="39"/>
      <c r="J152" s="39"/>
      <c r="K152" s="39"/>
      <c r="L152" s="43"/>
      <c r="M152" s="39"/>
    </row>
    <row r="153" spans="1:13" ht="16.5" customHeight="1" x14ac:dyDescent="0.15">
      <c r="A153" s="41"/>
      <c r="B153" s="39"/>
      <c r="C153" s="39"/>
      <c r="D153" s="39"/>
      <c r="E153" s="39"/>
      <c r="F153" s="39"/>
      <c r="G153" s="41" t="s">
        <v>228</v>
      </c>
      <c r="H153" s="39"/>
      <c r="I153" s="39"/>
      <c r="J153" s="39"/>
      <c r="K153" s="39"/>
      <c r="L153" s="43"/>
      <c r="M153" s="39"/>
    </row>
    <row r="154" spans="1:13" ht="16.5" customHeight="1" x14ac:dyDescent="0.15">
      <c r="A154" s="41"/>
      <c r="B154" s="39"/>
      <c r="C154" s="39"/>
      <c r="D154" s="39"/>
      <c r="E154" s="39"/>
      <c r="F154" s="39"/>
      <c r="G154" s="41" t="s">
        <v>229</v>
      </c>
      <c r="H154" s="39"/>
      <c r="I154" s="39"/>
      <c r="J154" s="39"/>
      <c r="K154" s="39"/>
      <c r="L154" s="43"/>
      <c r="M154" s="39"/>
    </row>
    <row r="155" spans="1:13" ht="16.5" customHeight="1" x14ac:dyDescent="0.15">
      <c r="A155" s="41"/>
      <c r="B155" s="39"/>
      <c r="C155" s="39"/>
      <c r="D155" s="39"/>
      <c r="E155" s="39"/>
      <c r="F155" s="39"/>
      <c r="G155" s="41" t="s">
        <v>230</v>
      </c>
      <c r="H155" s="39"/>
      <c r="I155" s="39"/>
      <c r="J155" s="39"/>
      <c r="K155" s="39"/>
      <c r="L155" s="43"/>
      <c r="M155" s="39"/>
    </row>
    <row r="156" spans="1:13" ht="16.5" customHeight="1" x14ac:dyDescent="0.15">
      <c r="A156" s="41"/>
      <c r="B156" s="39"/>
      <c r="C156" s="39"/>
      <c r="D156" s="39"/>
      <c r="E156" s="39"/>
      <c r="F156" s="39"/>
      <c r="G156" s="41" t="s">
        <v>231</v>
      </c>
      <c r="H156" s="39"/>
      <c r="I156" s="39"/>
      <c r="J156" s="39"/>
      <c r="K156" s="39"/>
      <c r="L156" s="43"/>
      <c r="M156" s="39"/>
    </row>
    <row r="157" spans="1:13" ht="16.5" customHeight="1" x14ac:dyDescent="0.15">
      <c r="A157" s="41"/>
      <c r="B157" s="39"/>
      <c r="C157" s="39"/>
      <c r="D157" s="39"/>
      <c r="E157" s="39"/>
      <c r="F157" s="39"/>
      <c r="G157" s="41" t="s">
        <v>232</v>
      </c>
      <c r="H157" s="39"/>
      <c r="I157" s="39"/>
      <c r="J157" s="39"/>
      <c r="K157" s="39"/>
      <c r="L157" s="43"/>
      <c r="M157" s="39"/>
    </row>
    <row r="158" spans="1:13" ht="16.5" customHeight="1" x14ac:dyDescent="0.15">
      <c r="A158" s="41"/>
      <c r="B158" s="39"/>
      <c r="C158" s="39"/>
      <c r="D158" s="39"/>
      <c r="E158" s="39"/>
      <c r="F158" s="39"/>
      <c r="G158" s="41" t="s">
        <v>233</v>
      </c>
      <c r="H158" s="39"/>
      <c r="I158" s="39"/>
      <c r="J158" s="39"/>
      <c r="K158" s="39"/>
      <c r="L158" s="43"/>
      <c r="M158" s="39"/>
    </row>
    <row r="159" spans="1:13" ht="16.5" customHeight="1" x14ac:dyDescent="0.15">
      <c r="A159" s="41"/>
      <c r="B159" s="39"/>
      <c r="C159" s="39"/>
      <c r="D159" s="39"/>
      <c r="E159" s="39"/>
      <c r="F159" s="39"/>
      <c r="G159" s="41" t="s">
        <v>88</v>
      </c>
      <c r="H159" s="39"/>
      <c r="I159" s="39"/>
      <c r="J159" s="39"/>
      <c r="K159" s="39"/>
      <c r="L159" s="43"/>
      <c r="M159" s="39"/>
    </row>
    <row r="160" spans="1:13" ht="16.5" customHeight="1" x14ac:dyDescent="0.15">
      <c r="A160" s="41" t="s">
        <v>48</v>
      </c>
      <c r="B160" s="39"/>
      <c r="C160" s="39">
        <v>13869</v>
      </c>
      <c r="D160" s="39"/>
      <c r="E160" s="39"/>
      <c r="F160" s="39"/>
      <c r="G160" s="41" t="s">
        <v>52</v>
      </c>
      <c r="H160" s="39"/>
      <c r="I160" s="39"/>
      <c r="J160" s="39"/>
      <c r="K160" s="39">
        <v>13869</v>
      </c>
      <c r="L160" s="43" t="s">
        <v>77</v>
      </c>
      <c r="M160" s="39"/>
    </row>
    <row r="161" spans="1:13" ht="16.5" customHeight="1" x14ac:dyDescent="0.15">
      <c r="A161" s="41"/>
      <c r="B161" s="39"/>
      <c r="C161" s="39"/>
      <c r="D161" s="39"/>
      <c r="E161" s="39"/>
      <c r="F161" s="39"/>
      <c r="G161" s="41"/>
      <c r="H161" s="39"/>
      <c r="I161" s="39"/>
      <c r="J161" s="39"/>
      <c r="K161" s="39"/>
      <c r="L161" s="43"/>
      <c r="M161" s="39"/>
    </row>
    <row r="162" spans="1:13" ht="16.5" customHeight="1" x14ac:dyDescent="0.15">
      <c r="A162" s="42" t="s">
        <v>90</v>
      </c>
      <c r="B162" s="39">
        <v>161250</v>
      </c>
      <c r="C162" s="39">
        <v>23241</v>
      </c>
      <c r="D162" s="39">
        <v>7091</v>
      </c>
      <c r="E162" s="39">
        <v>92450</v>
      </c>
      <c r="F162" s="39"/>
      <c r="G162" s="42" t="s">
        <v>91</v>
      </c>
      <c r="H162" s="39">
        <v>85356</v>
      </c>
      <c r="I162" s="39">
        <v>92450</v>
      </c>
      <c r="J162" s="39">
        <v>59907</v>
      </c>
      <c r="K162" s="39">
        <v>46119</v>
      </c>
      <c r="L162" s="45" t="s">
        <v>92</v>
      </c>
      <c r="M162" s="39">
        <v>200</v>
      </c>
    </row>
    <row r="163" spans="1:13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1:13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</sheetData>
  <mergeCells count="3">
    <mergeCell ref="A1:M1"/>
    <mergeCell ref="A2:M2"/>
    <mergeCell ref="A3:M3"/>
  </mergeCells>
  <phoneticPr fontId="2" type="noConversion"/>
  <printOptions horizontalCentered="1"/>
  <pageMargins left="0.23622047244094491" right="0.15748031496062992" top="0.43307086614173229" bottom="0.43307086614173229" header="0.27559055118110237" footer="0.23622047244094491"/>
  <pageSetup paperSize="8" firstPageNumber="27" fitToHeight="100" orientation="landscape" useFirstPageNumber="1" r:id="rId1"/>
  <headerFooter alignWithMargins="0">
    <oddFooter>&amp;C&amp;10&amp;P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showGridLines="0" showZeros="0" workbookViewId="0">
      <selection activeCell="B8" sqref="B8"/>
    </sheetView>
  </sheetViews>
  <sheetFormatPr defaultColWidth="9.125" defaultRowHeight="14.25" x14ac:dyDescent="0.15"/>
  <cols>
    <col min="1" max="1" width="61.125" style="12" customWidth="1"/>
    <col min="2" max="4" width="20.625" style="12" customWidth="1"/>
    <col min="5" max="16384" width="9.125" style="12"/>
  </cols>
  <sheetData>
    <row r="1" spans="1:6" ht="33.950000000000003" customHeight="1" x14ac:dyDescent="0.15">
      <c r="A1" s="64" t="s">
        <v>645</v>
      </c>
      <c r="B1" s="64"/>
      <c r="C1" s="64"/>
      <c r="D1" s="64"/>
    </row>
    <row r="2" spans="1:6" ht="17.100000000000001" customHeight="1" x14ac:dyDescent="0.15">
      <c r="A2" s="65" t="s">
        <v>494</v>
      </c>
      <c r="B2" s="65"/>
      <c r="C2" s="65"/>
      <c r="D2" s="65"/>
    </row>
    <row r="3" spans="1:6" ht="17.100000000000001" customHeight="1" x14ac:dyDescent="0.15">
      <c r="A3" s="65" t="s">
        <v>4</v>
      </c>
      <c r="B3" s="65"/>
      <c r="C3" s="65"/>
      <c r="D3" s="65"/>
    </row>
    <row r="4" spans="1:6" ht="27" customHeight="1" x14ac:dyDescent="0.15">
      <c r="A4" s="22" t="s">
        <v>1</v>
      </c>
      <c r="B4" s="23" t="s">
        <v>21</v>
      </c>
      <c r="C4" s="23" t="s">
        <v>82</v>
      </c>
      <c r="D4" s="23" t="s">
        <v>2</v>
      </c>
      <c r="E4" s="19"/>
      <c r="F4" s="19"/>
    </row>
    <row r="5" spans="1:6" ht="27" customHeight="1" x14ac:dyDescent="0.15">
      <c r="A5" s="15" t="s">
        <v>33</v>
      </c>
      <c r="B5" s="39">
        <v>170</v>
      </c>
      <c r="C5" s="39">
        <v>0</v>
      </c>
      <c r="D5" s="39">
        <v>170</v>
      </c>
      <c r="E5" s="19"/>
      <c r="F5" s="19"/>
    </row>
    <row r="6" spans="1:6" ht="27" customHeight="1" x14ac:dyDescent="0.15">
      <c r="A6" s="15" t="s">
        <v>34</v>
      </c>
      <c r="B6" s="39">
        <v>2320</v>
      </c>
      <c r="C6" s="39">
        <v>0</v>
      </c>
      <c r="D6" s="39">
        <v>2320</v>
      </c>
      <c r="E6" s="19"/>
      <c r="F6" s="19"/>
    </row>
    <row r="7" spans="1:6" ht="27" customHeight="1" x14ac:dyDescent="0.15">
      <c r="A7" s="15" t="s">
        <v>35</v>
      </c>
      <c r="B7" s="39"/>
      <c r="C7" s="39"/>
      <c r="D7" s="39"/>
      <c r="E7" s="19"/>
      <c r="F7" s="19"/>
    </row>
    <row r="8" spans="1:6" ht="27" customHeight="1" x14ac:dyDescent="0.15">
      <c r="A8" s="15" t="s">
        <v>147</v>
      </c>
      <c r="B8" s="39"/>
      <c r="C8" s="39"/>
      <c r="D8" s="39"/>
      <c r="E8" s="19"/>
      <c r="F8" s="19"/>
    </row>
    <row r="9" spans="1:6" ht="27" customHeight="1" x14ac:dyDescent="0.15">
      <c r="A9" s="15" t="s">
        <v>38</v>
      </c>
      <c r="B9" s="39"/>
      <c r="C9" s="39"/>
      <c r="D9" s="39"/>
      <c r="E9" s="19"/>
      <c r="F9" s="19"/>
    </row>
    <row r="10" spans="1:6" ht="27" customHeight="1" x14ac:dyDescent="0.15">
      <c r="A10" s="15" t="s">
        <v>132</v>
      </c>
      <c r="B10" s="39"/>
      <c r="C10" s="39"/>
      <c r="D10" s="39"/>
      <c r="E10" s="19"/>
      <c r="F10" s="19"/>
    </row>
    <row r="11" spans="1:6" ht="27" customHeight="1" x14ac:dyDescent="0.15">
      <c r="A11" s="15" t="s">
        <v>40</v>
      </c>
      <c r="B11" s="39"/>
      <c r="C11" s="39"/>
      <c r="D11" s="39"/>
      <c r="E11" s="19"/>
      <c r="F11" s="19"/>
    </row>
    <row r="12" spans="1:6" ht="27" customHeight="1" x14ac:dyDescent="0.15">
      <c r="A12" s="15" t="s">
        <v>111</v>
      </c>
      <c r="B12" s="39"/>
      <c r="C12" s="39"/>
      <c r="D12" s="39"/>
      <c r="E12" s="19"/>
      <c r="F12" s="19"/>
    </row>
    <row r="13" spans="1:6" ht="27" customHeight="1" x14ac:dyDescent="0.15">
      <c r="A13" s="15" t="s">
        <v>42</v>
      </c>
      <c r="B13" s="39"/>
      <c r="C13" s="39"/>
      <c r="D13" s="39"/>
      <c r="E13" s="19"/>
      <c r="F13" s="19"/>
    </row>
    <row r="14" spans="1:6" ht="27" customHeight="1" x14ac:dyDescent="0.15">
      <c r="A14" s="15" t="s">
        <v>44</v>
      </c>
      <c r="B14" s="39"/>
      <c r="C14" s="39"/>
      <c r="D14" s="39"/>
      <c r="E14" s="19"/>
      <c r="F14" s="19"/>
    </row>
    <row r="15" spans="1:6" ht="27" customHeight="1" x14ac:dyDescent="0.15">
      <c r="A15" s="15" t="s">
        <v>148</v>
      </c>
      <c r="B15" s="39">
        <v>145710</v>
      </c>
      <c r="C15" s="39">
        <v>13050</v>
      </c>
      <c r="D15" s="39">
        <v>158760</v>
      </c>
      <c r="E15" s="19"/>
      <c r="F15" s="19"/>
    </row>
    <row r="16" spans="1:6" ht="27" customHeight="1" x14ac:dyDescent="0.15">
      <c r="A16" s="15" t="s">
        <v>238</v>
      </c>
      <c r="B16" s="39"/>
      <c r="C16" s="39"/>
      <c r="D16" s="39"/>
      <c r="E16" s="19"/>
      <c r="F16" s="19"/>
    </row>
    <row r="17" spans="1:6" ht="27" customHeight="1" x14ac:dyDescent="0.15">
      <c r="A17" s="15" t="s">
        <v>45</v>
      </c>
      <c r="B17" s="39"/>
      <c r="C17" s="39"/>
      <c r="D17" s="39"/>
      <c r="E17" s="19"/>
      <c r="F17" s="19"/>
    </row>
    <row r="18" spans="1:6" ht="27" customHeight="1" x14ac:dyDescent="0.15">
      <c r="A18" s="15" t="s">
        <v>46</v>
      </c>
      <c r="B18" s="39"/>
      <c r="C18" s="39"/>
      <c r="D18" s="39"/>
      <c r="E18" s="19"/>
      <c r="F18" s="19"/>
    </row>
    <row r="19" spans="1:6" ht="27" customHeight="1" x14ac:dyDescent="0.15">
      <c r="A19" s="15" t="s">
        <v>47</v>
      </c>
      <c r="B19" s="39"/>
      <c r="C19" s="39"/>
      <c r="D19" s="39"/>
      <c r="E19" s="19"/>
      <c r="F19" s="19"/>
    </row>
    <row r="20" spans="1:6" ht="27" customHeight="1" x14ac:dyDescent="0.15">
      <c r="A20" s="15" t="s">
        <v>135</v>
      </c>
      <c r="B20" s="39"/>
      <c r="C20" s="39"/>
      <c r="D20" s="39"/>
      <c r="E20" s="19"/>
      <c r="F20" s="19"/>
    </row>
    <row r="21" spans="1:6" ht="27" customHeight="1" x14ac:dyDescent="0.15">
      <c r="A21" s="15" t="s">
        <v>97</v>
      </c>
      <c r="B21" s="39"/>
      <c r="C21" s="39"/>
      <c r="D21" s="39"/>
      <c r="E21" s="19"/>
      <c r="F21" s="19"/>
    </row>
    <row r="22" spans="1:6" ht="27" customHeight="1" x14ac:dyDescent="0.15">
      <c r="A22" s="15" t="s">
        <v>93</v>
      </c>
      <c r="B22" s="39"/>
      <c r="C22" s="39"/>
      <c r="D22" s="39"/>
      <c r="E22" s="19"/>
      <c r="F22" s="19"/>
    </row>
    <row r="23" spans="1:6" ht="27" customHeight="1" x14ac:dyDescent="0.15">
      <c r="A23" s="15" t="s">
        <v>239</v>
      </c>
      <c r="B23" s="39"/>
      <c r="C23" s="39"/>
      <c r="D23" s="39"/>
      <c r="E23" s="19"/>
      <c r="F23" s="19"/>
    </row>
    <row r="24" spans="1:6" ht="27" customHeight="1" x14ac:dyDescent="0.15">
      <c r="A24" s="15"/>
      <c r="B24" s="39"/>
      <c r="C24" s="39"/>
      <c r="D24" s="39"/>
      <c r="E24" s="19"/>
      <c r="F24" s="19"/>
    </row>
    <row r="25" spans="1:6" ht="27" customHeight="1" x14ac:dyDescent="0.15">
      <c r="A25" s="15"/>
      <c r="B25" s="39"/>
      <c r="C25" s="39"/>
      <c r="D25" s="39"/>
      <c r="E25" s="19"/>
      <c r="F25" s="19"/>
    </row>
    <row r="26" spans="1:6" ht="27" customHeight="1" x14ac:dyDescent="0.15">
      <c r="A26" s="33" t="s">
        <v>49</v>
      </c>
      <c r="B26" s="39">
        <v>148200</v>
      </c>
      <c r="C26" s="39">
        <v>13050</v>
      </c>
      <c r="D26" s="39">
        <v>161250</v>
      </c>
      <c r="E26" s="19"/>
      <c r="F26" s="19"/>
    </row>
    <row r="27" spans="1:6" x14ac:dyDescent="0.15">
      <c r="A27" s="19"/>
      <c r="B27" s="19"/>
      <c r="C27" s="19"/>
      <c r="D27" s="19"/>
      <c r="E27" s="19"/>
      <c r="F27" s="19"/>
    </row>
    <row r="28" spans="1:6" x14ac:dyDescent="0.15">
      <c r="A28" s="19"/>
      <c r="B28" s="19"/>
      <c r="C28" s="19"/>
      <c r="D28" s="19"/>
      <c r="E28" s="19"/>
      <c r="F28" s="19"/>
    </row>
    <row r="29" spans="1:6" x14ac:dyDescent="0.15">
      <c r="A29" s="19"/>
      <c r="B29" s="19"/>
      <c r="C29" s="19"/>
      <c r="D29" s="19"/>
      <c r="E29" s="19"/>
      <c r="F29" s="19"/>
    </row>
    <row r="30" spans="1:6" x14ac:dyDescent="0.15">
      <c r="A30" s="19"/>
      <c r="B30" s="19"/>
      <c r="C30" s="19"/>
      <c r="D30" s="19"/>
      <c r="E30" s="19"/>
      <c r="F30" s="19"/>
    </row>
    <row r="31" spans="1:6" x14ac:dyDescent="0.15">
      <c r="A31" s="19"/>
      <c r="B31" s="19"/>
      <c r="C31" s="19"/>
      <c r="D31" s="19"/>
      <c r="E31" s="19"/>
      <c r="F31" s="19"/>
    </row>
    <row r="32" spans="1:6" x14ac:dyDescent="0.15">
      <c r="A32" s="19"/>
      <c r="B32" s="19"/>
      <c r="C32" s="19"/>
      <c r="D32" s="19"/>
      <c r="E32" s="19"/>
      <c r="F32" s="19"/>
    </row>
    <row r="33" spans="1:6" x14ac:dyDescent="0.15">
      <c r="A33" s="19"/>
      <c r="B33" s="19"/>
      <c r="C33" s="19"/>
      <c r="D33" s="19"/>
      <c r="E33" s="19"/>
      <c r="F33" s="19"/>
    </row>
    <row r="34" spans="1:6" x14ac:dyDescent="0.15">
      <c r="A34" s="19"/>
      <c r="B34" s="19"/>
      <c r="C34" s="19"/>
      <c r="D34" s="19"/>
      <c r="E34" s="19"/>
      <c r="F34" s="19"/>
    </row>
    <row r="35" spans="1:6" x14ac:dyDescent="0.15">
      <c r="A35" s="19"/>
      <c r="B35" s="19"/>
      <c r="C35" s="19"/>
      <c r="D35" s="19"/>
      <c r="E35" s="19"/>
      <c r="F35" s="19"/>
    </row>
    <row r="36" spans="1:6" x14ac:dyDescent="0.15">
      <c r="A36" s="19"/>
      <c r="B36" s="19"/>
      <c r="C36" s="19"/>
      <c r="D36" s="19"/>
      <c r="E36" s="19"/>
      <c r="F36" s="19"/>
    </row>
    <row r="37" spans="1:6" x14ac:dyDescent="0.15">
      <c r="A37" s="19"/>
      <c r="B37" s="19"/>
      <c r="C37" s="19"/>
      <c r="D37" s="19"/>
      <c r="E37" s="19"/>
      <c r="F37" s="19"/>
    </row>
    <row r="38" spans="1:6" x14ac:dyDescent="0.15">
      <c r="A38" s="19"/>
      <c r="B38" s="19"/>
      <c r="C38" s="19"/>
      <c r="D38" s="19"/>
      <c r="E38" s="19"/>
      <c r="F38" s="19"/>
    </row>
    <row r="39" spans="1:6" x14ac:dyDescent="0.15">
      <c r="A39" s="19"/>
      <c r="B39" s="19"/>
      <c r="C39" s="19"/>
      <c r="D39" s="19"/>
      <c r="E39" s="19"/>
      <c r="F39" s="19"/>
    </row>
    <row r="40" spans="1:6" x14ac:dyDescent="0.15">
      <c r="A40" s="19"/>
      <c r="B40" s="19"/>
      <c r="C40" s="19"/>
      <c r="D40" s="19"/>
      <c r="E40" s="19"/>
      <c r="F40" s="19"/>
    </row>
    <row r="41" spans="1:6" x14ac:dyDescent="0.15">
      <c r="A41" s="19"/>
      <c r="B41" s="19"/>
      <c r="C41" s="19"/>
      <c r="D41" s="19"/>
      <c r="E41" s="19"/>
      <c r="F41" s="19"/>
    </row>
    <row r="42" spans="1:6" x14ac:dyDescent="0.15">
      <c r="A42" s="19"/>
      <c r="B42" s="19"/>
      <c r="C42" s="19"/>
      <c r="D42" s="19"/>
      <c r="E42" s="19"/>
      <c r="F42" s="19"/>
    </row>
    <row r="43" spans="1:6" x14ac:dyDescent="0.15">
      <c r="A43" s="19"/>
      <c r="B43" s="19"/>
      <c r="C43" s="19"/>
      <c r="D43" s="19"/>
      <c r="E43" s="19"/>
      <c r="F43" s="19"/>
    </row>
    <row r="44" spans="1:6" x14ac:dyDescent="0.15">
      <c r="A44" s="19"/>
      <c r="B44" s="19"/>
      <c r="C44" s="19"/>
      <c r="D44" s="19"/>
      <c r="E44" s="19"/>
      <c r="F44" s="19"/>
    </row>
    <row r="45" spans="1:6" x14ac:dyDescent="0.15">
      <c r="A45" s="19"/>
      <c r="B45" s="19"/>
      <c r="C45" s="19"/>
      <c r="D45" s="19"/>
      <c r="E45" s="19"/>
      <c r="F45" s="19"/>
    </row>
    <row r="46" spans="1:6" x14ac:dyDescent="0.15">
      <c r="A46" s="19"/>
      <c r="B46" s="19"/>
      <c r="C46" s="19"/>
      <c r="D46" s="19"/>
      <c r="E46" s="19"/>
      <c r="F46" s="19"/>
    </row>
    <row r="47" spans="1:6" x14ac:dyDescent="0.15">
      <c r="A47" s="19"/>
      <c r="B47" s="19"/>
      <c r="C47" s="19"/>
      <c r="D47" s="19"/>
      <c r="E47" s="19"/>
      <c r="F47" s="19"/>
    </row>
    <row r="48" spans="1:6" x14ac:dyDescent="0.15">
      <c r="A48" s="19"/>
      <c r="B48" s="19"/>
      <c r="C48" s="19"/>
      <c r="D48" s="19"/>
      <c r="E48" s="19"/>
      <c r="F48" s="19"/>
    </row>
    <row r="49" spans="1:6" x14ac:dyDescent="0.15">
      <c r="A49" s="19"/>
      <c r="B49" s="19"/>
      <c r="C49" s="19"/>
      <c r="D49" s="19"/>
      <c r="E49" s="19"/>
      <c r="F49" s="19"/>
    </row>
    <row r="50" spans="1:6" x14ac:dyDescent="0.15">
      <c r="A50" s="19"/>
      <c r="B50" s="19"/>
      <c r="C50" s="19"/>
      <c r="D50" s="19"/>
      <c r="E50" s="19"/>
      <c r="F50" s="19"/>
    </row>
    <row r="51" spans="1:6" x14ac:dyDescent="0.15">
      <c r="A51" s="19"/>
      <c r="B51" s="19"/>
      <c r="C51" s="19"/>
      <c r="D51" s="19"/>
      <c r="E51" s="19"/>
      <c r="F51" s="19"/>
    </row>
    <row r="52" spans="1:6" x14ac:dyDescent="0.15">
      <c r="A52" s="19"/>
      <c r="B52" s="19"/>
      <c r="C52" s="19"/>
      <c r="D52" s="19"/>
      <c r="E52" s="19"/>
      <c r="F52" s="19"/>
    </row>
    <row r="53" spans="1:6" x14ac:dyDescent="0.15">
      <c r="A53" s="19"/>
      <c r="B53" s="19"/>
      <c r="C53" s="19"/>
      <c r="D53" s="19"/>
      <c r="E53" s="19"/>
      <c r="F53" s="19"/>
    </row>
    <row r="54" spans="1:6" x14ac:dyDescent="0.15">
      <c r="A54" s="19"/>
      <c r="B54" s="19"/>
      <c r="C54" s="19"/>
      <c r="D54" s="19"/>
      <c r="E54" s="19"/>
      <c r="F54" s="19"/>
    </row>
    <row r="55" spans="1:6" x14ac:dyDescent="0.15">
      <c r="A55" s="19"/>
      <c r="B55" s="19"/>
      <c r="C55" s="19"/>
      <c r="D55" s="19"/>
      <c r="E55" s="19"/>
      <c r="F55" s="19"/>
    </row>
    <row r="56" spans="1:6" x14ac:dyDescent="0.15">
      <c r="A56" s="19"/>
      <c r="B56" s="19"/>
      <c r="C56" s="19"/>
      <c r="D56" s="19"/>
      <c r="E56" s="19"/>
      <c r="F56" s="19"/>
    </row>
    <row r="57" spans="1:6" x14ac:dyDescent="0.15">
      <c r="A57" s="19"/>
      <c r="B57" s="19"/>
      <c r="C57" s="19"/>
      <c r="D57" s="19"/>
      <c r="E57" s="19"/>
      <c r="F57" s="19"/>
    </row>
    <row r="58" spans="1:6" x14ac:dyDescent="0.15">
      <c r="A58" s="19"/>
      <c r="B58" s="19"/>
      <c r="C58" s="19"/>
      <c r="D58" s="19"/>
      <c r="E58" s="19"/>
      <c r="F58" s="19"/>
    </row>
    <row r="59" spans="1:6" x14ac:dyDescent="0.15">
      <c r="A59" s="19"/>
      <c r="B59" s="19"/>
      <c r="C59" s="19"/>
      <c r="D59" s="19"/>
      <c r="E59" s="19"/>
      <c r="F59" s="19"/>
    </row>
    <row r="60" spans="1:6" x14ac:dyDescent="0.15">
      <c r="A60" s="19"/>
      <c r="B60" s="19"/>
      <c r="C60" s="19"/>
      <c r="D60" s="19"/>
      <c r="E60" s="19"/>
      <c r="F60" s="19"/>
    </row>
    <row r="61" spans="1:6" x14ac:dyDescent="0.15">
      <c r="A61" s="19"/>
      <c r="B61" s="19"/>
      <c r="C61" s="19"/>
      <c r="D61" s="19"/>
      <c r="E61" s="19"/>
      <c r="F61" s="19"/>
    </row>
    <row r="62" spans="1:6" x14ac:dyDescent="0.15">
      <c r="A62" s="19"/>
      <c r="B62" s="19"/>
      <c r="C62" s="19"/>
      <c r="D62" s="19"/>
      <c r="E62" s="19"/>
      <c r="F62" s="19"/>
    </row>
    <row r="63" spans="1:6" x14ac:dyDescent="0.15">
      <c r="A63" s="19"/>
      <c r="B63" s="19"/>
      <c r="C63" s="19"/>
      <c r="D63" s="19"/>
      <c r="E63" s="19"/>
      <c r="F63" s="19"/>
    </row>
    <row r="64" spans="1:6" x14ac:dyDescent="0.15">
      <c r="A64" s="19"/>
      <c r="B64" s="19"/>
      <c r="C64" s="19"/>
      <c r="D64" s="19"/>
      <c r="E64" s="19"/>
      <c r="F64" s="19"/>
    </row>
    <row r="65" spans="1:6" x14ac:dyDescent="0.15">
      <c r="A65" s="19"/>
      <c r="B65" s="19"/>
      <c r="C65" s="19"/>
      <c r="D65" s="19"/>
      <c r="E65" s="19"/>
      <c r="F65" s="19"/>
    </row>
    <row r="66" spans="1:6" x14ac:dyDescent="0.15">
      <c r="A66" s="19"/>
      <c r="B66" s="19"/>
      <c r="C66" s="19"/>
      <c r="D66" s="19"/>
      <c r="E66" s="19"/>
      <c r="F66" s="19"/>
    </row>
    <row r="67" spans="1:6" x14ac:dyDescent="0.15">
      <c r="A67" s="19"/>
      <c r="B67" s="19"/>
      <c r="C67" s="19"/>
      <c r="D67" s="19"/>
      <c r="E67" s="19"/>
      <c r="F67" s="19"/>
    </row>
    <row r="68" spans="1:6" x14ac:dyDescent="0.15">
      <c r="A68" s="19"/>
      <c r="B68" s="19"/>
      <c r="C68" s="19"/>
      <c r="D68" s="19"/>
      <c r="E68" s="19"/>
      <c r="F68" s="19"/>
    </row>
    <row r="69" spans="1:6" x14ac:dyDescent="0.15">
      <c r="A69" s="19"/>
      <c r="B69" s="19"/>
      <c r="C69" s="19"/>
      <c r="D69" s="19"/>
      <c r="E69" s="19"/>
      <c r="F69" s="19"/>
    </row>
    <row r="70" spans="1:6" x14ac:dyDescent="0.15">
      <c r="A70" s="19"/>
      <c r="B70" s="19"/>
      <c r="C70" s="19"/>
      <c r="D70" s="19"/>
      <c r="E70" s="19"/>
      <c r="F70" s="19"/>
    </row>
    <row r="71" spans="1:6" x14ac:dyDescent="0.15">
      <c r="A71" s="19"/>
      <c r="B71" s="19"/>
      <c r="C71" s="19"/>
      <c r="D71" s="19"/>
      <c r="E71" s="19"/>
      <c r="F71" s="19"/>
    </row>
    <row r="72" spans="1:6" x14ac:dyDescent="0.15">
      <c r="A72" s="19"/>
      <c r="B72" s="19"/>
      <c r="C72" s="19"/>
      <c r="D72" s="19"/>
      <c r="E72" s="19"/>
      <c r="F72" s="19"/>
    </row>
    <row r="73" spans="1:6" x14ac:dyDescent="0.15">
      <c r="A73" s="19"/>
      <c r="B73" s="19"/>
      <c r="C73" s="19"/>
      <c r="D73" s="19"/>
      <c r="E73" s="19"/>
      <c r="F73" s="19"/>
    </row>
    <row r="74" spans="1:6" x14ac:dyDescent="0.15">
      <c r="A74" s="19"/>
      <c r="B74" s="19"/>
      <c r="C74" s="19"/>
      <c r="D74" s="19"/>
      <c r="E74" s="19"/>
      <c r="F74" s="19"/>
    </row>
    <row r="75" spans="1:6" x14ac:dyDescent="0.15">
      <c r="A75" s="19"/>
      <c r="B75" s="19"/>
      <c r="C75" s="19"/>
      <c r="D75" s="19"/>
      <c r="E75" s="19"/>
      <c r="F75" s="19"/>
    </row>
    <row r="76" spans="1:6" x14ac:dyDescent="0.15">
      <c r="A76" s="19"/>
      <c r="B76" s="19"/>
      <c r="C76" s="19"/>
      <c r="D76" s="19"/>
      <c r="E76" s="19"/>
      <c r="F76" s="19"/>
    </row>
    <row r="77" spans="1:6" x14ac:dyDescent="0.15">
      <c r="A77" s="19"/>
      <c r="B77" s="19"/>
      <c r="C77" s="19"/>
      <c r="D77" s="19"/>
      <c r="E77" s="19"/>
      <c r="F77" s="19"/>
    </row>
    <row r="78" spans="1:6" x14ac:dyDescent="0.15">
      <c r="A78" s="19"/>
      <c r="B78" s="19"/>
      <c r="C78" s="19"/>
      <c r="D78" s="19"/>
      <c r="E78" s="19"/>
      <c r="F78" s="19"/>
    </row>
    <row r="79" spans="1:6" x14ac:dyDescent="0.15">
      <c r="A79" s="19"/>
      <c r="B79" s="19"/>
      <c r="C79" s="19"/>
      <c r="D79" s="19"/>
      <c r="E79" s="19"/>
      <c r="F79" s="19"/>
    </row>
    <row r="80" spans="1:6" x14ac:dyDescent="0.15">
      <c r="A80" s="19"/>
      <c r="B80" s="19"/>
      <c r="C80" s="19"/>
      <c r="D80" s="19"/>
      <c r="E80" s="19"/>
      <c r="F80" s="19"/>
    </row>
    <row r="81" spans="1:6" x14ac:dyDescent="0.15">
      <c r="A81" s="19"/>
      <c r="B81" s="19"/>
      <c r="C81" s="19"/>
      <c r="D81" s="19"/>
      <c r="E81" s="19"/>
      <c r="F81" s="19"/>
    </row>
    <row r="82" spans="1:6" x14ac:dyDescent="0.15">
      <c r="A82" s="19"/>
      <c r="B82" s="19"/>
      <c r="C82" s="19"/>
      <c r="D82" s="19"/>
      <c r="E82" s="19"/>
      <c r="F82" s="19"/>
    </row>
    <row r="83" spans="1:6" x14ac:dyDescent="0.15">
      <c r="A83" s="19"/>
      <c r="B83" s="19"/>
      <c r="C83" s="19"/>
      <c r="D83" s="19"/>
      <c r="E83" s="19"/>
      <c r="F83" s="19"/>
    </row>
    <row r="84" spans="1:6" x14ac:dyDescent="0.15">
      <c r="A84" s="19"/>
      <c r="B84" s="19"/>
      <c r="C84" s="19"/>
      <c r="D84" s="19"/>
      <c r="E84" s="19"/>
      <c r="F84" s="19"/>
    </row>
    <row r="85" spans="1:6" x14ac:dyDescent="0.15">
      <c r="A85" s="19"/>
      <c r="B85" s="19"/>
      <c r="C85" s="19"/>
      <c r="D85" s="19"/>
      <c r="E85" s="19"/>
      <c r="F85" s="19"/>
    </row>
    <row r="86" spans="1:6" x14ac:dyDescent="0.15">
      <c r="A86" s="19"/>
      <c r="B86" s="19"/>
      <c r="C86" s="19"/>
      <c r="D86" s="19"/>
      <c r="E86" s="19"/>
      <c r="F86" s="19"/>
    </row>
    <row r="87" spans="1:6" x14ac:dyDescent="0.15">
      <c r="A87" s="19"/>
      <c r="B87" s="19"/>
      <c r="C87" s="19"/>
      <c r="D87" s="19"/>
      <c r="E87" s="19"/>
      <c r="F87" s="19"/>
    </row>
    <row r="88" spans="1:6" x14ac:dyDescent="0.15">
      <c r="A88" s="19"/>
      <c r="B88" s="19"/>
      <c r="C88" s="19"/>
      <c r="D88" s="19"/>
      <c r="E88" s="19"/>
      <c r="F88" s="19"/>
    </row>
    <row r="89" spans="1:6" x14ac:dyDescent="0.15">
      <c r="A89" s="19"/>
      <c r="B89" s="19"/>
      <c r="C89" s="19"/>
      <c r="D89" s="19"/>
      <c r="E89" s="19"/>
      <c r="F89" s="19"/>
    </row>
    <row r="90" spans="1:6" x14ac:dyDescent="0.15">
      <c r="A90" s="19"/>
      <c r="B90" s="19"/>
      <c r="C90" s="19"/>
      <c r="D90" s="19"/>
      <c r="E90" s="19"/>
      <c r="F90" s="19"/>
    </row>
    <row r="91" spans="1:6" x14ac:dyDescent="0.15">
      <c r="A91" s="19"/>
      <c r="B91" s="19"/>
      <c r="C91" s="19"/>
      <c r="D91" s="19"/>
      <c r="E91" s="19"/>
      <c r="F91" s="19"/>
    </row>
    <row r="92" spans="1:6" x14ac:dyDescent="0.15">
      <c r="A92" s="19"/>
      <c r="B92" s="19"/>
      <c r="C92" s="19"/>
      <c r="D92" s="19"/>
      <c r="E92" s="19"/>
      <c r="F92" s="19"/>
    </row>
    <row r="93" spans="1:6" x14ac:dyDescent="0.15">
      <c r="A93" s="19"/>
      <c r="B93" s="19"/>
      <c r="C93" s="19"/>
      <c r="D93" s="19"/>
      <c r="E93" s="19"/>
      <c r="F93" s="19"/>
    </row>
    <row r="94" spans="1:6" x14ac:dyDescent="0.15">
      <c r="A94" s="19"/>
      <c r="B94" s="19"/>
      <c r="C94" s="19"/>
      <c r="D94" s="19"/>
      <c r="E94" s="19"/>
      <c r="F94" s="19"/>
    </row>
    <row r="95" spans="1:6" x14ac:dyDescent="0.15">
      <c r="A95" s="19"/>
      <c r="B95" s="19"/>
      <c r="C95" s="19"/>
      <c r="D95" s="19"/>
      <c r="E95" s="19"/>
      <c r="F95" s="19"/>
    </row>
    <row r="96" spans="1:6" x14ac:dyDescent="0.15">
      <c r="A96" s="19"/>
      <c r="B96" s="19"/>
      <c r="C96" s="19"/>
      <c r="D96" s="19"/>
      <c r="E96" s="19"/>
      <c r="F96" s="19"/>
    </row>
    <row r="97" spans="1:6" x14ac:dyDescent="0.15">
      <c r="A97" s="19"/>
      <c r="B97" s="19"/>
      <c r="C97" s="19"/>
      <c r="D97" s="19"/>
      <c r="E97" s="19"/>
      <c r="F97" s="19"/>
    </row>
    <row r="98" spans="1:6" x14ac:dyDescent="0.15">
      <c r="A98" s="19"/>
      <c r="B98" s="19"/>
      <c r="C98" s="19"/>
      <c r="D98" s="19"/>
      <c r="E98" s="19"/>
      <c r="F98" s="19"/>
    </row>
    <row r="99" spans="1:6" x14ac:dyDescent="0.15">
      <c r="A99" s="19"/>
      <c r="B99" s="19"/>
      <c r="C99" s="19"/>
      <c r="D99" s="19"/>
      <c r="E99" s="19"/>
      <c r="F99" s="19"/>
    </row>
    <row r="100" spans="1:6" x14ac:dyDescent="0.15">
      <c r="A100" s="19"/>
      <c r="B100" s="19"/>
      <c r="C100" s="19"/>
      <c r="D100" s="19"/>
      <c r="E100" s="19"/>
      <c r="F100" s="19"/>
    </row>
    <row r="101" spans="1:6" x14ac:dyDescent="0.15">
      <c r="A101" s="19"/>
      <c r="B101" s="19"/>
      <c r="C101" s="19"/>
      <c r="D101" s="19"/>
      <c r="E101" s="19"/>
      <c r="F101" s="19"/>
    </row>
    <row r="102" spans="1:6" x14ac:dyDescent="0.15">
      <c r="A102" s="19"/>
      <c r="B102" s="19"/>
      <c r="C102" s="19"/>
      <c r="D102" s="19"/>
      <c r="E102" s="19"/>
      <c r="F102" s="19"/>
    </row>
    <row r="103" spans="1:6" x14ac:dyDescent="0.15">
      <c r="A103" s="19"/>
      <c r="B103" s="19"/>
      <c r="C103" s="19"/>
      <c r="D103" s="19"/>
      <c r="E103" s="19"/>
      <c r="F103" s="19"/>
    </row>
    <row r="104" spans="1:6" x14ac:dyDescent="0.15">
      <c r="A104" s="19"/>
      <c r="B104" s="19"/>
      <c r="C104" s="19"/>
      <c r="D104" s="19"/>
      <c r="E104" s="19"/>
      <c r="F104" s="19"/>
    </row>
    <row r="105" spans="1:6" x14ac:dyDescent="0.15">
      <c r="A105" s="19"/>
      <c r="B105" s="19"/>
      <c r="C105" s="19"/>
      <c r="D105" s="19"/>
      <c r="E105" s="19"/>
      <c r="F105" s="19"/>
    </row>
    <row r="106" spans="1:6" x14ac:dyDescent="0.15">
      <c r="A106" s="19"/>
      <c r="B106" s="19"/>
      <c r="C106" s="19"/>
      <c r="D106" s="19"/>
      <c r="E106" s="19"/>
      <c r="F106" s="19"/>
    </row>
    <row r="107" spans="1:6" x14ac:dyDescent="0.15">
      <c r="A107" s="19"/>
      <c r="B107" s="19"/>
      <c r="C107" s="19"/>
      <c r="D107" s="19"/>
      <c r="E107" s="19"/>
      <c r="F107" s="19"/>
    </row>
    <row r="108" spans="1:6" x14ac:dyDescent="0.15">
      <c r="A108" s="19"/>
      <c r="B108" s="19"/>
      <c r="C108" s="19"/>
      <c r="D108" s="19"/>
      <c r="E108" s="19"/>
      <c r="F108" s="19"/>
    </row>
    <row r="109" spans="1:6" x14ac:dyDescent="0.15">
      <c r="A109" s="19"/>
      <c r="B109" s="19"/>
      <c r="C109" s="19"/>
      <c r="D109" s="19"/>
      <c r="E109" s="19"/>
      <c r="F109" s="19"/>
    </row>
    <row r="110" spans="1:6" x14ac:dyDescent="0.15">
      <c r="A110" s="19"/>
      <c r="B110" s="19"/>
      <c r="C110" s="19"/>
      <c r="D110" s="19"/>
      <c r="E110" s="19"/>
      <c r="F110" s="19"/>
    </row>
    <row r="111" spans="1:6" x14ac:dyDescent="0.15">
      <c r="A111" s="19"/>
      <c r="B111" s="19"/>
      <c r="C111" s="19"/>
      <c r="D111" s="19"/>
      <c r="E111" s="19"/>
      <c r="F111" s="19"/>
    </row>
    <row r="112" spans="1:6" x14ac:dyDescent="0.15">
      <c r="A112" s="19"/>
      <c r="B112" s="19"/>
      <c r="C112" s="19"/>
      <c r="D112" s="19"/>
      <c r="E112" s="19"/>
      <c r="F112" s="19"/>
    </row>
    <row r="113" spans="1:6" x14ac:dyDescent="0.15">
      <c r="A113" s="19"/>
      <c r="B113" s="19"/>
      <c r="C113" s="19"/>
      <c r="D113" s="19"/>
      <c r="E113" s="19"/>
      <c r="F113" s="19"/>
    </row>
    <row r="114" spans="1:6" x14ac:dyDescent="0.15">
      <c r="A114" s="19"/>
      <c r="B114" s="19"/>
      <c r="C114" s="19"/>
      <c r="D114" s="19"/>
      <c r="E114" s="19"/>
      <c r="F114" s="19"/>
    </row>
    <row r="115" spans="1:6" x14ac:dyDescent="0.15">
      <c r="A115" s="19"/>
      <c r="B115" s="19"/>
      <c r="C115" s="19"/>
      <c r="D115" s="19"/>
      <c r="E115" s="19"/>
      <c r="F115" s="19"/>
    </row>
    <row r="116" spans="1:6" x14ac:dyDescent="0.15">
      <c r="A116" s="19"/>
      <c r="B116" s="19"/>
      <c r="C116" s="19"/>
      <c r="D116" s="19"/>
      <c r="E116" s="19"/>
      <c r="F116" s="19"/>
    </row>
    <row r="117" spans="1:6" x14ac:dyDescent="0.15">
      <c r="A117" s="19"/>
      <c r="B117" s="19"/>
      <c r="C117" s="19"/>
      <c r="D117" s="19"/>
      <c r="E117" s="19"/>
      <c r="F117" s="19"/>
    </row>
    <row r="118" spans="1:6" x14ac:dyDescent="0.15">
      <c r="A118" s="19"/>
      <c r="B118" s="19"/>
      <c r="C118" s="19"/>
      <c r="D118" s="19"/>
      <c r="E118" s="19"/>
      <c r="F118" s="19"/>
    </row>
    <row r="119" spans="1:6" x14ac:dyDescent="0.15">
      <c r="A119" s="19"/>
      <c r="B119" s="19"/>
      <c r="C119" s="19"/>
      <c r="D119" s="19"/>
      <c r="E119" s="19"/>
      <c r="F119" s="19"/>
    </row>
    <row r="120" spans="1:6" x14ac:dyDescent="0.15">
      <c r="A120" s="19"/>
      <c r="B120" s="19"/>
      <c r="C120" s="19"/>
      <c r="D120" s="19"/>
      <c r="E120" s="19"/>
      <c r="F120" s="19"/>
    </row>
    <row r="121" spans="1:6" x14ac:dyDescent="0.15">
      <c r="A121" s="19"/>
      <c r="B121" s="19"/>
      <c r="C121" s="19"/>
      <c r="D121" s="19"/>
      <c r="E121" s="19"/>
      <c r="F121" s="19"/>
    </row>
    <row r="122" spans="1:6" x14ac:dyDescent="0.15">
      <c r="A122" s="19"/>
      <c r="B122" s="19"/>
      <c r="C122" s="19"/>
      <c r="D122" s="19"/>
      <c r="E122" s="19"/>
      <c r="F122" s="19"/>
    </row>
    <row r="123" spans="1:6" x14ac:dyDescent="0.15">
      <c r="A123" s="19"/>
      <c r="B123" s="19"/>
      <c r="C123" s="19"/>
      <c r="D123" s="19"/>
      <c r="E123" s="19"/>
      <c r="F123" s="19"/>
    </row>
    <row r="124" spans="1:6" x14ac:dyDescent="0.15">
      <c r="A124" s="19"/>
      <c r="B124" s="19"/>
      <c r="C124" s="19"/>
      <c r="D124" s="19"/>
      <c r="E124" s="19"/>
      <c r="F124" s="19"/>
    </row>
    <row r="125" spans="1:6" x14ac:dyDescent="0.15">
      <c r="A125" s="19"/>
      <c r="B125" s="19"/>
      <c r="C125" s="19"/>
      <c r="D125" s="19"/>
      <c r="E125" s="19"/>
      <c r="F125" s="19"/>
    </row>
    <row r="126" spans="1:6" x14ac:dyDescent="0.15">
      <c r="A126" s="19"/>
      <c r="B126" s="19"/>
      <c r="C126" s="19"/>
      <c r="D126" s="19"/>
      <c r="E126" s="19"/>
      <c r="F126" s="19"/>
    </row>
    <row r="127" spans="1:6" x14ac:dyDescent="0.15">
      <c r="A127" s="19"/>
      <c r="B127" s="19"/>
      <c r="C127" s="19"/>
      <c r="D127" s="19"/>
      <c r="E127" s="19"/>
      <c r="F127" s="19"/>
    </row>
    <row r="128" spans="1:6" x14ac:dyDescent="0.15">
      <c r="A128" s="19"/>
      <c r="B128" s="19"/>
      <c r="C128" s="19"/>
      <c r="D128" s="19"/>
      <c r="E128" s="19"/>
      <c r="F128" s="19"/>
    </row>
    <row r="129" spans="1:6" x14ac:dyDescent="0.15">
      <c r="A129" s="19"/>
      <c r="B129" s="19"/>
      <c r="C129" s="19"/>
      <c r="D129" s="19"/>
      <c r="E129" s="19"/>
      <c r="F129" s="19"/>
    </row>
    <row r="130" spans="1:6" x14ac:dyDescent="0.15">
      <c r="A130" s="19"/>
      <c r="B130" s="19"/>
      <c r="C130" s="19"/>
      <c r="D130" s="19"/>
      <c r="E130" s="19"/>
      <c r="F130" s="19"/>
    </row>
    <row r="131" spans="1:6" x14ac:dyDescent="0.15">
      <c r="A131" s="19"/>
      <c r="B131" s="19"/>
      <c r="C131" s="19"/>
      <c r="D131" s="19"/>
      <c r="E131" s="19"/>
      <c r="F131" s="19"/>
    </row>
    <row r="132" spans="1:6" x14ac:dyDescent="0.15">
      <c r="A132" s="19"/>
      <c r="B132" s="19"/>
      <c r="C132" s="19"/>
      <c r="D132" s="19"/>
      <c r="E132" s="19"/>
      <c r="F132" s="19"/>
    </row>
    <row r="133" spans="1:6" x14ac:dyDescent="0.15">
      <c r="A133" s="19"/>
      <c r="B133" s="19"/>
      <c r="C133" s="19"/>
      <c r="D133" s="19"/>
      <c r="E133" s="19"/>
      <c r="F133" s="19"/>
    </row>
    <row r="134" spans="1:6" x14ac:dyDescent="0.15">
      <c r="A134" s="19"/>
      <c r="B134" s="19"/>
      <c r="C134" s="19"/>
      <c r="D134" s="19"/>
      <c r="E134" s="19"/>
      <c r="F134" s="19"/>
    </row>
    <row r="135" spans="1:6" x14ac:dyDescent="0.15">
      <c r="A135" s="19"/>
      <c r="B135" s="19"/>
      <c r="C135" s="19"/>
      <c r="D135" s="19"/>
      <c r="E135" s="19"/>
      <c r="F135" s="19"/>
    </row>
    <row r="136" spans="1:6" x14ac:dyDescent="0.15">
      <c r="A136" s="19"/>
      <c r="B136" s="19"/>
      <c r="C136" s="19"/>
      <c r="D136" s="19"/>
      <c r="E136" s="19"/>
      <c r="F136" s="19"/>
    </row>
    <row r="137" spans="1:6" x14ac:dyDescent="0.15">
      <c r="A137" s="19"/>
      <c r="B137" s="19"/>
      <c r="C137" s="19"/>
      <c r="D137" s="19"/>
      <c r="E137" s="19"/>
      <c r="F137" s="19"/>
    </row>
    <row r="138" spans="1:6" x14ac:dyDescent="0.15">
      <c r="A138" s="19"/>
      <c r="B138" s="19"/>
      <c r="C138" s="19"/>
      <c r="D138" s="19"/>
      <c r="E138" s="19"/>
      <c r="F138" s="19"/>
    </row>
  </sheetData>
  <mergeCells count="3">
    <mergeCell ref="A1:D1"/>
    <mergeCell ref="A2:D2"/>
    <mergeCell ref="A3:D3"/>
  </mergeCells>
  <phoneticPr fontId="2" type="noConversion"/>
  <printOptions horizontalCentered="1"/>
  <pageMargins left="0.51181102362204722" right="0.47244094488188981" top="0.43307086614173229" bottom="0.43307086614173229" header="0.27559055118110237" footer="0.23622047244094491"/>
  <pageSetup paperSize="8" firstPageNumber="15" fitToHeight="10000" orientation="landscape" useFirstPageNumber="1" r:id="rId1"/>
  <headerFooter alignWithMargins="0">
    <oddFooter>&amp;C&amp;10&amp;P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showZeros="0" workbookViewId="0">
      <pane xSplit="1" ySplit="5" topLeftCell="B27" activePane="bottomRight" state="frozen"/>
      <selection activeCell="A25" sqref="A25"/>
      <selection pane="topRight" activeCell="A25" sqref="A25"/>
      <selection pane="bottomLeft" activeCell="A25" sqref="A25"/>
      <selection pane="bottomRight" activeCell="C31" sqref="C31"/>
    </sheetView>
  </sheetViews>
  <sheetFormatPr defaultColWidth="9.125" defaultRowHeight="14.25" x14ac:dyDescent="0.15"/>
  <cols>
    <col min="1" max="1" width="42.625" style="12" customWidth="1"/>
    <col min="2" max="11" width="10.25" style="12" customWidth="1"/>
    <col min="12" max="16384" width="9.125" style="12"/>
  </cols>
  <sheetData>
    <row r="1" spans="1:11" ht="33.75" customHeight="1" x14ac:dyDescent="0.15">
      <c r="A1" s="78" t="s">
        <v>646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6.899999999999999" customHeight="1" x14ac:dyDescent="0.15">
      <c r="A2" s="65" t="s">
        <v>495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6.899999999999999" customHeight="1" x14ac:dyDescent="0.15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20.25" customHeight="1" x14ac:dyDescent="0.15">
      <c r="A4" s="70" t="s">
        <v>1</v>
      </c>
      <c r="B4" s="70" t="s">
        <v>21</v>
      </c>
      <c r="C4" s="70" t="s">
        <v>450</v>
      </c>
      <c r="D4" s="70"/>
      <c r="E4" s="70"/>
      <c r="F4" s="70"/>
      <c r="G4" s="70"/>
      <c r="H4" s="70"/>
      <c r="I4" s="70"/>
      <c r="J4" s="70" t="s">
        <v>2</v>
      </c>
      <c r="K4" s="70" t="s">
        <v>24</v>
      </c>
    </row>
    <row r="5" spans="1:11" ht="33.75" customHeight="1" x14ac:dyDescent="0.15">
      <c r="A5" s="70"/>
      <c r="B5" s="70"/>
      <c r="C5" s="22" t="s">
        <v>451</v>
      </c>
      <c r="D5" s="22" t="s">
        <v>25</v>
      </c>
      <c r="E5" s="23" t="s">
        <v>452</v>
      </c>
      <c r="F5" s="23" t="s">
        <v>0</v>
      </c>
      <c r="G5" s="22" t="s">
        <v>26</v>
      </c>
      <c r="H5" s="23" t="s">
        <v>27</v>
      </c>
      <c r="I5" s="23" t="s">
        <v>499</v>
      </c>
      <c r="J5" s="70"/>
      <c r="K5" s="70"/>
    </row>
    <row r="6" spans="1:11" ht="24.75" customHeight="1" x14ac:dyDescent="0.15">
      <c r="A6" s="15" t="s">
        <v>595</v>
      </c>
      <c r="B6" s="39"/>
      <c r="C6" s="39">
        <v>200</v>
      </c>
      <c r="D6" s="39">
        <v>200</v>
      </c>
      <c r="E6" s="39"/>
      <c r="F6" s="39"/>
      <c r="G6" s="39"/>
      <c r="H6" s="39"/>
      <c r="I6" s="39"/>
      <c r="J6" s="39">
        <v>200</v>
      </c>
      <c r="K6" s="39">
        <v>200</v>
      </c>
    </row>
    <row r="7" spans="1:11" ht="24.75" customHeight="1" x14ac:dyDescent="0.15">
      <c r="A7" s="15" t="s">
        <v>151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24.75" customHeight="1" x14ac:dyDescent="0.15">
      <c r="A8" s="15" t="s">
        <v>96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24.75" customHeight="1" x14ac:dyDescent="0.15">
      <c r="A9" s="15" t="s">
        <v>118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24.75" customHeight="1" x14ac:dyDescent="0.15">
      <c r="A10" s="15" t="s">
        <v>108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24.75" customHeight="1" x14ac:dyDescent="0.15">
      <c r="A11" s="15" t="s">
        <v>119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24.75" customHeight="1" x14ac:dyDescent="0.15">
      <c r="A12" s="15" t="s">
        <v>110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24.75" customHeight="1" x14ac:dyDescent="0.15">
      <c r="A13" s="15" t="s">
        <v>152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24.75" customHeight="1" x14ac:dyDescent="0.15">
      <c r="A14" s="15" t="s">
        <v>113</v>
      </c>
      <c r="B14" s="39"/>
      <c r="C14" s="39">
        <v>200</v>
      </c>
      <c r="D14" s="39">
        <v>200</v>
      </c>
      <c r="E14" s="39"/>
      <c r="F14" s="39"/>
      <c r="G14" s="39"/>
      <c r="H14" s="39"/>
      <c r="I14" s="39"/>
      <c r="J14" s="39">
        <v>200</v>
      </c>
      <c r="K14" s="39">
        <v>200</v>
      </c>
    </row>
    <row r="15" spans="1:11" ht="24.75" customHeight="1" x14ac:dyDescent="0.15">
      <c r="A15" s="15" t="s">
        <v>122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24.75" customHeight="1" x14ac:dyDescent="0.15">
      <c r="A16" s="15" t="s">
        <v>140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ht="24.75" customHeight="1" x14ac:dyDescent="0.15">
      <c r="A17" s="15" t="s">
        <v>136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ht="24.75" customHeight="1" x14ac:dyDescent="0.15">
      <c r="A18" s="15" t="s">
        <v>120</v>
      </c>
      <c r="B18" s="39"/>
      <c r="C18" s="39">
        <v>200</v>
      </c>
      <c r="D18" s="39">
        <v>200</v>
      </c>
      <c r="E18" s="39"/>
      <c r="F18" s="39"/>
      <c r="G18" s="39"/>
      <c r="H18" s="39"/>
      <c r="I18" s="39"/>
      <c r="J18" s="39">
        <v>200</v>
      </c>
      <c r="K18" s="39">
        <v>200</v>
      </c>
    </row>
    <row r="19" spans="1:11" ht="24.75" customHeight="1" x14ac:dyDescent="0.15">
      <c r="A19" s="15" t="s">
        <v>601</v>
      </c>
      <c r="B19" s="39">
        <v>152710</v>
      </c>
      <c r="C19" s="39">
        <v>-68058</v>
      </c>
      <c r="D19" s="39">
        <v>6475</v>
      </c>
      <c r="E19" s="39"/>
      <c r="F19" s="39">
        <v>152</v>
      </c>
      <c r="G19" s="39"/>
      <c r="H19" s="39"/>
      <c r="I19" s="39">
        <v>-74685</v>
      </c>
      <c r="J19" s="39">
        <v>84652</v>
      </c>
      <c r="K19" s="39">
        <v>84452</v>
      </c>
    </row>
    <row r="20" spans="1:11" ht="24.75" customHeight="1" x14ac:dyDescent="0.15">
      <c r="A20" s="15" t="s">
        <v>159</v>
      </c>
      <c r="B20" s="39">
        <v>151710</v>
      </c>
      <c r="C20" s="39">
        <v>-69918</v>
      </c>
      <c r="D20" s="39">
        <v>5435</v>
      </c>
      <c r="E20" s="39"/>
      <c r="F20" s="39">
        <v>-7751</v>
      </c>
      <c r="G20" s="39"/>
      <c r="H20" s="39"/>
      <c r="I20" s="39">
        <v>-67802</v>
      </c>
      <c r="J20" s="39">
        <v>81792</v>
      </c>
      <c r="K20" s="39">
        <v>81592</v>
      </c>
    </row>
    <row r="21" spans="1:11" ht="24.75" customHeight="1" x14ac:dyDescent="0.15">
      <c r="A21" s="15" t="s">
        <v>105</v>
      </c>
      <c r="B21" s="39">
        <v>151710</v>
      </c>
      <c r="C21" s="39">
        <v>-69918</v>
      </c>
      <c r="D21" s="39">
        <v>5435</v>
      </c>
      <c r="E21" s="39"/>
      <c r="F21" s="39">
        <v>-7751</v>
      </c>
      <c r="G21" s="39"/>
      <c r="H21" s="39"/>
      <c r="I21" s="39">
        <v>-67802</v>
      </c>
      <c r="J21" s="39">
        <v>81792</v>
      </c>
      <c r="K21" s="39">
        <v>81592</v>
      </c>
    </row>
    <row r="22" spans="1:11" ht="24.75" customHeight="1" x14ac:dyDescent="0.15">
      <c r="A22" s="15" t="s">
        <v>112</v>
      </c>
      <c r="B22" s="39">
        <v>0</v>
      </c>
      <c r="C22" s="39">
        <v>0</v>
      </c>
      <c r="D22" s="39">
        <v>0</v>
      </c>
      <c r="E22" s="39"/>
      <c r="F22" s="39"/>
      <c r="G22" s="39"/>
      <c r="H22" s="39"/>
      <c r="I22" s="39"/>
      <c r="J22" s="39"/>
      <c r="K22" s="39"/>
    </row>
    <row r="23" spans="1:11" ht="24.75" customHeight="1" x14ac:dyDescent="0.15">
      <c r="A23" s="15" t="s">
        <v>103</v>
      </c>
      <c r="B23" s="39">
        <v>0</v>
      </c>
      <c r="C23" s="39">
        <v>0</v>
      </c>
      <c r="D23" s="39">
        <v>0</v>
      </c>
      <c r="E23" s="39"/>
      <c r="F23" s="39"/>
      <c r="G23" s="39"/>
      <c r="H23" s="39"/>
      <c r="I23" s="39"/>
      <c r="J23" s="39"/>
      <c r="K23" s="39"/>
    </row>
    <row r="24" spans="1:11" ht="24.75" customHeight="1" x14ac:dyDescent="0.15">
      <c r="A24" s="15" t="s">
        <v>51</v>
      </c>
      <c r="B24" s="39">
        <v>1000</v>
      </c>
      <c r="C24" s="39">
        <v>-14</v>
      </c>
      <c r="D24" s="39">
        <v>986</v>
      </c>
      <c r="E24" s="39"/>
      <c r="F24" s="39">
        <v>682</v>
      </c>
      <c r="G24" s="39"/>
      <c r="H24" s="39"/>
      <c r="I24" s="39">
        <v>-1862</v>
      </c>
      <c r="J24" s="39">
        <v>986</v>
      </c>
      <c r="K24" s="39">
        <v>986</v>
      </c>
    </row>
    <row r="25" spans="1:11" ht="24.75" customHeight="1" x14ac:dyDescent="0.15">
      <c r="A25" s="15" t="s">
        <v>458</v>
      </c>
      <c r="B25" s="39">
        <v>0</v>
      </c>
      <c r="C25" s="39">
        <v>54</v>
      </c>
      <c r="D25" s="39">
        <v>54</v>
      </c>
      <c r="E25" s="39"/>
      <c r="G25" s="39"/>
      <c r="H25" s="39"/>
      <c r="I25" s="39"/>
      <c r="J25" s="39">
        <v>54</v>
      </c>
      <c r="K25" s="39">
        <v>54</v>
      </c>
    </row>
    <row r="26" spans="1:11" ht="24.75" customHeight="1" x14ac:dyDescent="0.15">
      <c r="A26" s="15" t="s">
        <v>124</v>
      </c>
      <c r="B26" s="39">
        <v>0</v>
      </c>
      <c r="C26" s="39">
        <v>0</v>
      </c>
      <c r="D26" s="39">
        <v>0</v>
      </c>
      <c r="E26" s="39"/>
      <c r="F26" s="39"/>
      <c r="G26" s="39"/>
      <c r="H26" s="39"/>
      <c r="I26" s="39"/>
      <c r="J26" s="39"/>
      <c r="K26" s="39"/>
    </row>
    <row r="27" spans="1:11" ht="24.75" customHeight="1" x14ac:dyDescent="0.15">
      <c r="A27" s="15" t="s">
        <v>102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ht="24.75" customHeight="1" x14ac:dyDescent="0.15">
      <c r="A28" s="15" t="s">
        <v>127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24.75" customHeight="1" x14ac:dyDescent="0.15">
      <c r="A29" s="15" t="s">
        <v>134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24.75" customHeight="1" x14ac:dyDescent="0.15">
      <c r="A30" s="15" t="s">
        <v>165</v>
      </c>
      <c r="B30" s="39"/>
      <c r="C30" s="39">
        <v>1820</v>
      </c>
      <c r="D30" s="39"/>
      <c r="E30" s="39"/>
      <c r="F30" s="39">
        <v>7021</v>
      </c>
      <c r="G30" s="39"/>
      <c r="H30" s="39"/>
      <c r="I30" s="39">
        <v>-5201</v>
      </c>
      <c r="J30" s="39">
        <v>1820</v>
      </c>
      <c r="K30" s="39">
        <v>1820</v>
      </c>
    </row>
    <row r="31" spans="1:11" ht="24.75" customHeight="1" x14ac:dyDescent="0.15">
      <c r="A31" s="15" t="s">
        <v>143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24.75" customHeight="1" x14ac:dyDescent="0.15">
      <c r="A32" s="15" t="s">
        <v>98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24.75" customHeight="1" x14ac:dyDescent="0.15">
      <c r="A33" s="15" t="s">
        <v>123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24.75" customHeight="1" x14ac:dyDescent="0.15">
      <c r="A34" s="15" t="s">
        <v>109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24.75" customHeight="1" x14ac:dyDescent="0.15">
      <c r="A35" s="15" t="s">
        <v>166</v>
      </c>
      <c r="B35" s="39"/>
      <c r="C35" s="39">
        <v>1820</v>
      </c>
      <c r="D35" s="39"/>
      <c r="E35" s="39"/>
      <c r="F35" s="39">
        <v>7021</v>
      </c>
      <c r="G35" s="39"/>
      <c r="H35" s="39"/>
      <c r="I35" s="39">
        <v>-5201</v>
      </c>
      <c r="J35" s="39">
        <v>1820</v>
      </c>
      <c r="K35" s="39">
        <v>1820</v>
      </c>
    </row>
    <row r="36" spans="1:11" ht="24.75" customHeight="1" x14ac:dyDescent="0.15">
      <c r="A36" s="15" t="s">
        <v>607</v>
      </c>
      <c r="B36" s="39">
        <v>4773</v>
      </c>
      <c r="C36" s="39">
        <v>-4574</v>
      </c>
      <c r="D36" s="39"/>
      <c r="E36" s="39"/>
      <c r="F36" s="39">
        <v>-152</v>
      </c>
      <c r="G36" s="39"/>
      <c r="H36" s="39"/>
      <c r="I36" s="39">
        <v>-4422</v>
      </c>
      <c r="J36" s="39">
        <f>B36+C36</f>
        <v>199</v>
      </c>
      <c r="K36" s="39">
        <f>J36</f>
        <v>199</v>
      </c>
    </row>
    <row r="37" spans="1:11" ht="24.75" customHeight="1" x14ac:dyDescent="0.15">
      <c r="A37" s="15" t="s">
        <v>609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24.75" customHeight="1" x14ac:dyDescent="0.15">
      <c r="A38" s="15" t="s">
        <v>206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24.75" customHeight="1" x14ac:dyDescent="0.15">
      <c r="A39" s="15" t="s">
        <v>207</v>
      </c>
      <c r="B39" s="39">
        <v>332</v>
      </c>
      <c r="C39" s="39">
        <v>-326</v>
      </c>
      <c r="D39" s="39"/>
      <c r="E39" s="39"/>
      <c r="F39" s="39">
        <v>114</v>
      </c>
      <c r="G39" s="39"/>
      <c r="H39" s="39"/>
      <c r="I39" s="39">
        <v>-440</v>
      </c>
      <c r="J39" s="39">
        <f>B39+C39</f>
        <v>6</v>
      </c>
      <c r="K39" s="39">
        <f>J39</f>
        <v>6</v>
      </c>
    </row>
    <row r="40" spans="1:11" ht="24.75" customHeight="1" x14ac:dyDescent="0.15">
      <c r="A40" s="15" t="s">
        <v>208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24.75" customHeight="1" x14ac:dyDescent="0.15">
      <c r="A41" s="15" t="s">
        <v>209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24.75" customHeight="1" x14ac:dyDescent="0.15">
      <c r="A42" s="15" t="s">
        <v>210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24.75" customHeight="1" x14ac:dyDescent="0.15">
      <c r="A43" s="15" t="s">
        <v>211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24.75" customHeight="1" x14ac:dyDescent="0.15">
      <c r="A44" s="15" t="s">
        <v>212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24.75" customHeight="1" x14ac:dyDescent="0.15">
      <c r="A45" s="15" t="s">
        <v>213</v>
      </c>
      <c r="B45" s="39">
        <v>332</v>
      </c>
      <c r="C45" s="39">
        <v>-326</v>
      </c>
      <c r="D45" s="39"/>
      <c r="E45" s="39"/>
      <c r="F45" s="39">
        <v>114</v>
      </c>
      <c r="G45" s="39"/>
      <c r="H45" s="39"/>
      <c r="I45" s="39">
        <v>-440</v>
      </c>
      <c r="J45" s="39">
        <f>B45+C45</f>
        <v>6</v>
      </c>
      <c r="K45" s="39">
        <f>J45</f>
        <v>6</v>
      </c>
    </row>
    <row r="46" spans="1:11" ht="24.75" customHeight="1" x14ac:dyDescent="0.15">
      <c r="A46" s="15" t="s">
        <v>214</v>
      </c>
      <c r="B46" s="39">
        <v>4441</v>
      </c>
      <c r="C46" s="39">
        <v>-4248</v>
      </c>
      <c r="D46" s="39"/>
      <c r="E46" s="39"/>
      <c r="F46" s="39">
        <v>-266</v>
      </c>
      <c r="G46" s="39"/>
      <c r="H46" s="39"/>
      <c r="I46" s="39">
        <v>-3982</v>
      </c>
      <c r="J46" s="39">
        <f>B46+C46</f>
        <v>193</v>
      </c>
      <c r="K46" s="39">
        <f>J46</f>
        <v>193</v>
      </c>
    </row>
    <row r="47" spans="1:11" ht="24.75" customHeight="1" x14ac:dyDescent="0.15">
      <c r="A47" s="15" t="s">
        <v>215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24.75" customHeight="1" x14ac:dyDescent="0.15">
      <c r="A48" s="15" t="s">
        <v>216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24.75" customHeight="1" x14ac:dyDescent="0.15">
      <c r="A49" s="15" t="s">
        <v>217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24.75" customHeight="1" x14ac:dyDescent="0.15">
      <c r="A50" s="15" t="s">
        <v>218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24.75" customHeight="1" x14ac:dyDescent="0.15">
      <c r="A51" s="15" t="s">
        <v>219</v>
      </c>
      <c r="B51" s="39">
        <v>4441</v>
      </c>
      <c r="C51" s="39">
        <v>-4248</v>
      </c>
      <c r="D51" s="39"/>
      <c r="E51" s="39"/>
      <c r="F51" s="39">
        <v>-266</v>
      </c>
      <c r="G51" s="39"/>
      <c r="H51" s="39"/>
      <c r="I51" s="39">
        <v>-3982</v>
      </c>
      <c r="J51" s="39">
        <f>B51+C51</f>
        <v>193</v>
      </c>
      <c r="K51" s="39">
        <f>J51</f>
        <v>193</v>
      </c>
    </row>
    <row r="52" spans="1:11" ht="24.75" customHeight="1" x14ac:dyDescent="0.15">
      <c r="A52" s="15" t="s">
        <v>611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24.75" customHeight="1" x14ac:dyDescent="0.15">
      <c r="A53" s="15" t="s">
        <v>220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24.75" customHeight="1" x14ac:dyDescent="0.15">
      <c r="A54" s="15" t="s">
        <v>221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24.75" customHeight="1" x14ac:dyDescent="0.15">
      <c r="A55" s="15" t="s">
        <v>222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24.75" customHeight="1" x14ac:dyDescent="0.15">
      <c r="A56" s="15" t="s">
        <v>223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24.75" customHeight="1" x14ac:dyDescent="0.15">
      <c r="A57" s="15" t="s">
        <v>224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24.75" customHeight="1" x14ac:dyDescent="0.15">
      <c r="A58" s="15" t="s">
        <v>225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24.75" customHeight="1" x14ac:dyDescent="0.15">
      <c r="A59" s="15" t="s">
        <v>31</v>
      </c>
      <c r="B59" s="39">
        <v>89</v>
      </c>
      <c r="C59" s="39">
        <v>416</v>
      </c>
      <c r="D59" s="39">
        <v>416</v>
      </c>
      <c r="E59" s="39"/>
      <c r="F59" s="39"/>
      <c r="G59" s="39"/>
      <c r="H59" s="39"/>
      <c r="I59" s="39"/>
      <c r="J59" s="39">
        <f>B59+C59</f>
        <v>505</v>
      </c>
      <c r="K59" s="39">
        <f>J59</f>
        <v>505</v>
      </c>
    </row>
    <row r="60" spans="1:11" ht="24.75" customHeight="1" x14ac:dyDescent="0.15">
      <c r="A60" s="15" t="s">
        <v>226</v>
      </c>
      <c r="B60" s="39">
        <v>89</v>
      </c>
      <c r="C60" s="39">
        <v>416</v>
      </c>
      <c r="D60" s="39">
        <v>416</v>
      </c>
      <c r="E60" s="39"/>
      <c r="F60" s="39"/>
      <c r="G60" s="39"/>
      <c r="H60" s="39"/>
      <c r="I60" s="39"/>
      <c r="J60" s="39">
        <f>B60+C60</f>
        <v>505</v>
      </c>
      <c r="K60" s="39">
        <f>J60</f>
        <v>505</v>
      </c>
    </row>
    <row r="61" spans="1:11" ht="24.75" customHeight="1" x14ac:dyDescent="0.15">
      <c r="A61" s="15" t="s">
        <v>84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11" ht="24.75" customHeight="1" x14ac:dyDescent="0.15">
      <c r="A62" s="15" t="s">
        <v>85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</row>
    <row r="63" spans="1:11" ht="24.75" customHeight="1" x14ac:dyDescent="0.15">
      <c r="A63" s="15" t="s">
        <v>86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</row>
    <row r="64" spans="1:11" ht="24.75" customHeight="1" x14ac:dyDescent="0.15">
      <c r="A64" s="15" t="s">
        <v>87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1:11" ht="24.75" customHeight="1" x14ac:dyDescent="0.15">
      <c r="A65" s="15" t="s">
        <v>227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ht="24.75" customHeight="1" x14ac:dyDescent="0.15">
      <c r="A66" s="15" t="s">
        <v>228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ht="24.75" customHeight="1" x14ac:dyDescent="0.15">
      <c r="A67" s="15" t="s">
        <v>229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1:11" ht="24.75" customHeight="1" x14ac:dyDescent="0.15">
      <c r="A68" s="15" t="s">
        <v>230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69" spans="1:11" ht="24.75" customHeight="1" x14ac:dyDescent="0.15">
      <c r="A69" s="15" t="s">
        <v>231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</row>
    <row r="70" spans="1:11" ht="24.75" customHeight="1" x14ac:dyDescent="0.15">
      <c r="A70" s="15" t="s">
        <v>232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11" ht="24.75" customHeight="1" x14ac:dyDescent="0.15">
      <c r="A71" s="15" t="s">
        <v>233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11" ht="24.75" customHeight="1" x14ac:dyDescent="0.15">
      <c r="A72" s="15" t="s">
        <v>88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11" ht="24.75" customHeight="1" x14ac:dyDescent="0.15">
      <c r="A73" s="15" t="s">
        <v>52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11" ht="24.75" customHeight="1" x14ac:dyDescent="0.15">
      <c r="A74" s="15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11" ht="24.75" customHeight="1" x14ac:dyDescent="0.15">
      <c r="A75" s="33" t="s">
        <v>49</v>
      </c>
      <c r="B75" s="39">
        <v>157572</v>
      </c>
      <c r="C75" s="39">
        <v>-72016</v>
      </c>
      <c r="D75" s="39">
        <v>7091</v>
      </c>
      <c r="E75" s="39"/>
      <c r="F75" s="39"/>
      <c r="G75" s="39"/>
      <c r="H75" s="39"/>
      <c r="I75" s="39">
        <v>-79107</v>
      </c>
      <c r="J75" s="39">
        <v>85556</v>
      </c>
      <c r="K75" s="39">
        <v>85356</v>
      </c>
    </row>
    <row r="76" spans="1:11" x14ac:dyDescent="0.1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</row>
  </sheetData>
  <mergeCells count="8">
    <mergeCell ref="A1:K1"/>
    <mergeCell ref="A2:K2"/>
    <mergeCell ref="A3:K3"/>
    <mergeCell ref="A4:A5"/>
    <mergeCell ref="B4:B5"/>
    <mergeCell ref="C4:I4"/>
    <mergeCell ref="J4:J5"/>
    <mergeCell ref="K4:K5"/>
  </mergeCells>
  <phoneticPr fontId="2" type="noConversion"/>
  <printOptions horizontalCentered="1"/>
  <pageMargins left="0.43307086614173229" right="0.39370078740157483" top="0.55118110236220474" bottom="0.46" header="0.3" footer="0.25"/>
  <pageSetup paperSize="8" firstPageNumber="16" fitToHeight="100" orientation="landscape" useFirstPageNumber="1" r:id="rId1"/>
  <headerFooter alignWithMargins="0">
    <oddFooter>&amp;C&amp;10&amp;P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showGridLines="0" showZeros="0" tabSelected="1" workbookViewId="0">
      <pane xSplit="1" ySplit="4" topLeftCell="B5" activePane="bottomRight" state="frozen"/>
      <selection activeCell="A25" sqref="A25"/>
      <selection pane="topRight" activeCell="A25" sqref="A25"/>
      <selection pane="bottomLeft" activeCell="A25" sqref="A25"/>
      <selection pane="bottomRight" activeCell="E9" sqref="E9"/>
    </sheetView>
  </sheetViews>
  <sheetFormatPr defaultColWidth="9.125" defaultRowHeight="14.25" x14ac:dyDescent="0.15"/>
  <cols>
    <col min="1" max="1" width="24.625" style="16" customWidth="1"/>
    <col min="2" max="2" width="8.75" style="12" customWidth="1"/>
    <col min="3" max="3" width="8.25" style="12" customWidth="1"/>
    <col min="4" max="4" width="7.875" style="12" customWidth="1"/>
    <col min="5" max="5" width="8" style="12" customWidth="1"/>
    <col min="6" max="6" width="9.5" style="12" customWidth="1"/>
    <col min="7" max="7" width="26.125" style="12" customWidth="1"/>
    <col min="8" max="8" width="7.625" style="12" customWidth="1"/>
    <col min="9" max="9" width="6.875" style="12" customWidth="1"/>
    <col min="10" max="10" width="6.5" style="12" customWidth="1"/>
    <col min="11" max="11" width="7.25" style="12" customWidth="1"/>
    <col min="12" max="12" width="22.625" style="12" customWidth="1"/>
    <col min="13" max="13" width="7.625" style="12" bestFit="1" customWidth="1"/>
    <col min="14" max="16384" width="9.125" style="12"/>
  </cols>
  <sheetData>
    <row r="1" spans="1:13" ht="30" customHeight="1" x14ac:dyDescent="0.15">
      <c r="A1" s="64" t="s">
        <v>647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7.100000000000001" customHeight="1" x14ac:dyDescent="0.15">
      <c r="A2" s="65" t="s">
        <v>496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7.100000000000001" customHeight="1" x14ac:dyDescent="0.15">
      <c r="A3" s="72" t="s">
        <v>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32.25" customHeight="1" x14ac:dyDescent="0.15">
      <c r="A4" s="22" t="s">
        <v>1</v>
      </c>
      <c r="B4" s="52" t="s">
        <v>53</v>
      </c>
      <c r="C4" s="23" t="s">
        <v>641</v>
      </c>
      <c r="D4" s="23" t="s">
        <v>500</v>
      </c>
      <c r="E4" s="23" t="s">
        <v>652</v>
      </c>
      <c r="F4" s="23" t="s">
        <v>293</v>
      </c>
      <c r="G4" s="22" t="s">
        <v>1</v>
      </c>
      <c r="H4" s="23" t="s">
        <v>54</v>
      </c>
      <c r="I4" s="23" t="s">
        <v>653</v>
      </c>
      <c r="J4" s="23" t="s">
        <v>501</v>
      </c>
      <c r="K4" s="52" t="s">
        <v>642</v>
      </c>
      <c r="L4" s="22" t="s">
        <v>55</v>
      </c>
      <c r="M4" s="23" t="s">
        <v>56</v>
      </c>
    </row>
    <row r="5" spans="1:13" ht="16.5" customHeight="1" x14ac:dyDescent="0.15">
      <c r="A5" s="41" t="s">
        <v>37</v>
      </c>
      <c r="B5" s="39"/>
      <c r="C5" s="40"/>
      <c r="D5" s="39">
        <v>200</v>
      </c>
      <c r="E5" s="40"/>
      <c r="F5" s="39"/>
      <c r="G5" s="41" t="s">
        <v>113</v>
      </c>
      <c r="H5" s="39">
        <v>200</v>
      </c>
      <c r="I5" s="39"/>
      <c r="J5" s="39"/>
      <c r="K5" s="39"/>
      <c r="L5" s="43" t="s">
        <v>63</v>
      </c>
      <c r="M5" s="39"/>
    </row>
    <row r="6" spans="1:13" ht="16.5" customHeight="1" x14ac:dyDescent="0.15">
      <c r="A6" s="41"/>
      <c r="B6" s="39"/>
      <c r="C6" s="39"/>
      <c r="D6" s="39"/>
      <c r="E6" s="39"/>
      <c r="F6" s="39"/>
      <c r="G6" s="41" t="s">
        <v>122</v>
      </c>
      <c r="H6" s="39">
        <v>20</v>
      </c>
      <c r="I6" s="39"/>
      <c r="J6" s="39"/>
      <c r="K6" s="39"/>
      <c r="L6" s="43"/>
      <c r="M6" s="39"/>
    </row>
    <row r="7" spans="1:13" ht="16.5" customHeight="1" x14ac:dyDescent="0.15">
      <c r="A7" s="41"/>
      <c r="B7" s="39"/>
      <c r="C7" s="39"/>
      <c r="D7" s="39"/>
      <c r="E7" s="39"/>
      <c r="F7" s="39"/>
      <c r="G7" s="41" t="s">
        <v>140</v>
      </c>
      <c r="H7" s="39">
        <v>180</v>
      </c>
      <c r="I7" s="39"/>
      <c r="J7" s="39"/>
      <c r="K7" s="39"/>
      <c r="L7" s="43"/>
      <c r="M7" s="39"/>
    </row>
    <row r="8" spans="1:13" ht="16.5" customHeight="1" x14ac:dyDescent="0.15">
      <c r="A8" s="41"/>
      <c r="B8" s="39"/>
      <c r="C8" s="39"/>
      <c r="D8" s="39"/>
      <c r="E8" s="39"/>
      <c r="F8" s="39"/>
      <c r="G8" s="41" t="s">
        <v>136</v>
      </c>
      <c r="I8" s="39"/>
      <c r="J8" s="39"/>
      <c r="K8" s="39"/>
      <c r="L8" s="43"/>
      <c r="M8" s="39"/>
    </row>
    <row r="9" spans="1:13" ht="16.5" customHeight="1" x14ac:dyDescent="0.15">
      <c r="A9" s="41"/>
      <c r="B9" s="39"/>
      <c r="C9" s="39"/>
      <c r="D9" s="39"/>
      <c r="E9" s="39"/>
      <c r="F9" s="39"/>
      <c r="G9" s="41" t="s">
        <v>120</v>
      </c>
      <c r="H9" s="39"/>
      <c r="I9" s="39"/>
      <c r="J9" s="39"/>
      <c r="K9" s="39"/>
      <c r="L9" s="43"/>
      <c r="M9" s="39"/>
    </row>
    <row r="10" spans="1:13" ht="16.5" customHeight="1" x14ac:dyDescent="0.15">
      <c r="A10" s="41"/>
      <c r="B10" s="39"/>
      <c r="C10" s="39"/>
      <c r="D10" s="39"/>
      <c r="E10" s="39"/>
      <c r="F10" s="39"/>
      <c r="G10" s="41" t="s">
        <v>601</v>
      </c>
      <c r="H10" s="39">
        <v>81592</v>
      </c>
      <c r="I10" s="39">
        <v>92450</v>
      </c>
      <c r="J10" s="39">
        <v>58907</v>
      </c>
      <c r="K10" s="39">
        <v>8895</v>
      </c>
      <c r="L10" s="43"/>
      <c r="M10" s="39"/>
    </row>
    <row r="11" spans="1:13" ht="16.5" customHeight="1" x14ac:dyDescent="0.15">
      <c r="A11" s="41" t="s">
        <v>148</v>
      </c>
      <c r="B11" s="39">
        <v>138159</v>
      </c>
      <c r="C11" s="39">
        <v>6000</v>
      </c>
      <c r="D11" s="39">
        <v>5435</v>
      </c>
      <c r="E11" s="39">
        <v>92450</v>
      </c>
      <c r="F11" s="39"/>
      <c r="G11" s="41" t="s">
        <v>159</v>
      </c>
      <c r="H11" s="39">
        <v>81592</v>
      </c>
      <c r="I11" s="39">
        <v>92450</v>
      </c>
      <c r="J11" s="39">
        <v>58907</v>
      </c>
      <c r="K11" s="39">
        <v>8895</v>
      </c>
      <c r="L11" s="43" t="s">
        <v>240</v>
      </c>
      <c r="M11" s="39">
        <v>200</v>
      </c>
    </row>
    <row r="12" spans="1:13" ht="16.5" customHeight="1" x14ac:dyDescent="0.15">
      <c r="A12" s="41" t="s">
        <v>235</v>
      </c>
      <c r="B12" s="39">
        <v>152475</v>
      </c>
      <c r="C12" s="39">
        <v>6000</v>
      </c>
      <c r="D12" s="39">
        <v>50</v>
      </c>
      <c r="E12" s="39">
        <v>92450</v>
      </c>
      <c r="F12" s="39"/>
      <c r="G12" s="41" t="s">
        <v>105</v>
      </c>
      <c r="H12" s="39">
        <v>73859</v>
      </c>
      <c r="I12" s="39">
        <v>92450</v>
      </c>
      <c r="J12" s="39">
        <v>50000</v>
      </c>
      <c r="K12" s="39">
        <v>7895</v>
      </c>
      <c r="L12" s="43" t="s">
        <v>625</v>
      </c>
      <c r="M12" s="39">
        <v>200</v>
      </c>
    </row>
    <row r="13" spans="1:13" ht="16.5" customHeight="1" x14ac:dyDescent="0.15">
      <c r="A13" s="41" t="s">
        <v>69</v>
      </c>
      <c r="B13" s="39">
        <v>0</v>
      </c>
      <c r="C13" s="39"/>
      <c r="D13" s="39">
        <v>0</v>
      </c>
      <c r="E13" s="39"/>
      <c r="F13" s="39"/>
      <c r="G13" s="41" t="s">
        <v>112</v>
      </c>
      <c r="H13" s="39">
        <v>0</v>
      </c>
      <c r="I13" s="39"/>
      <c r="J13" s="39">
        <v>0</v>
      </c>
      <c r="K13" s="39">
        <v>1000</v>
      </c>
      <c r="L13" s="43" t="s">
        <v>69</v>
      </c>
      <c r="M13" s="39"/>
    </row>
    <row r="14" spans="1:13" ht="16.5" customHeight="1" x14ac:dyDescent="0.15">
      <c r="A14" s="41" t="s">
        <v>70</v>
      </c>
      <c r="B14" s="39">
        <v>0</v>
      </c>
      <c r="C14" s="39"/>
      <c r="D14" s="39">
        <v>0</v>
      </c>
      <c r="E14" s="39"/>
      <c r="F14" s="39"/>
      <c r="G14" s="41" t="s">
        <v>103</v>
      </c>
      <c r="H14" s="39">
        <v>5510</v>
      </c>
      <c r="I14" s="39"/>
      <c r="J14" s="39">
        <v>0</v>
      </c>
      <c r="K14" s="39"/>
      <c r="L14" s="43" t="s">
        <v>626</v>
      </c>
      <c r="M14" s="39"/>
    </row>
    <row r="15" spans="1:13" ht="16.5" customHeight="1" x14ac:dyDescent="0.15">
      <c r="A15" s="41" t="s">
        <v>236</v>
      </c>
      <c r="C15" s="39"/>
      <c r="D15" s="39">
        <v>0</v>
      </c>
      <c r="E15" s="39"/>
      <c r="F15" s="39"/>
      <c r="G15" s="41" t="s">
        <v>99</v>
      </c>
      <c r="H15" s="39">
        <v>0</v>
      </c>
      <c r="I15" s="39"/>
      <c r="J15" s="39">
        <v>0</v>
      </c>
      <c r="K15" s="39"/>
      <c r="L15" s="43" t="s">
        <v>627</v>
      </c>
      <c r="M15" s="39"/>
    </row>
    <row r="16" spans="1:13" ht="16.5" customHeight="1" x14ac:dyDescent="0.15">
      <c r="A16" s="41" t="s">
        <v>237</v>
      </c>
      <c r="B16" s="39"/>
      <c r="C16" s="39"/>
      <c r="E16" s="39"/>
      <c r="F16" s="39"/>
      <c r="G16" s="41" t="s">
        <v>131</v>
      </c>
      <c r="H16" s="39">
        <v>0</v>
      </c>
      <c r="I16" s="39"/>
      <c r="J16" s="39">
        <v>0</v>
      </c>
      <c r="K16" s="39"/>
      <c r="L16" s="43" t="s">
        <v>628</v>
      </c>
      <c r="M16" s="39"/>
    </row>
    <row r="17" spans="1:13" ht="16.5" customHeight="1" x14ac:dyDescent="0.15">
      <c r="A17" s="41" t="s">
        <v>515</v>
      </c>
      <c r="B17" s="39">
        <v>-14316</v>
      </c>
      <c r="C17" s="39"/>
      <c r="D17" s="39"/>
      <c r="E17" s="39"/>
      <c r="F17" s="39"/>
      <c r="G17" s="41" t="s">
        <v>145</v>
      </c>
      <c r="H17" s="39">
        <v>0</v>
      </c>
      <c r="I17" s="39"/>
      <c r="J17" s="39">
        <v>0</v>
      </c>
      <c r="K17" s="39"/>
      <c r="L17" s="43" t="s">
        <v>515</v>
      </c>
      <c r="M17" s="39"/>
    </row>
    <row r="18" spans="1:13" ht="16.5" customHeight="1" x14ac:dyDescent="0.15">
      <c r="A18" s="41" t="s">
        <v>238</v>
      </c>
      <c r="B18" s="39"/>
      <c r="C18" s="39"/>
      <c r="D18" s="39">
        <v>5385</v>
      </c>
      <c r="E18" s="39"/>
      <c r="F18" s="39"/>
      <c r="G18" s="41" t="s">
        <v>107</v>
      </c>
      <c r="H18" s="39">
        <v>0</v>
      </c>
      <c r="I18" s="39"/>
      <c r="J18" s="39">
        <v>8907</v>
      </c>
      <c r="K18" s="39"/>
      <c r="L18" s="43" t="s">
        <v>629</v>
      </c>
      <c r="M18" s="39"/>
    </row>
    <row r="19" spans="1:13" ht="16.5" customHeight="1" x14ac:dyDescent="0.15">
      <c r="A19" s="41"/>
      <c r="B19" s="39"/>
      <c r="C19" s="39"/>
      <c r="D19" s="39"/>
      <c r="E19" s="39"/>
      <c r="F19" s="39"/>
      <c r="G19" s="41" t="s">
        <v>160</v>
      </c>
      <c r="H19" s="39">
        <v>0</v>
      </c>
      <c r="I19" s="39"/>
      <c r="J19" s="39"/>
      <c r="K19" s="39"/>
      <c r="L19" s="43"/>
      <c r="M19" s="39"/>
    </row>
    <row r="20" spans="1:13" ht="16.5" customHeight="1" x14ac:dyDescent="0.15">
      <c r="A20" s="41"/>
      <c r="B20" s="39"/>
      <c r="C20" s="39"/>
      <c r="D20" s="39"/>
      <c r="E20" s="39"/>
      <c r="F20" s="39"/>
      <c r="G20" s="41" t="s">
        <v>161</v>
      </c>
      <c r="I20" s="39"/>
      <c r="J20" s="39"/>
      <c r="K20" s="39"/>
      <c r="L20" s="43"/>
      <c r="M20" s="39"/>
    </row>
    <row r="21" spans="1:13" ht="16.5" customHeight="1" x14ac:dyDescent="0.15">
      <c r="A21" s="41"/>
      <c r="B21" s="39"/>
      <c r="C21" s="39"/>
      <c r="D21" s="39"/>
      <c r="E21" s="39"/>
      <c r="F21" s="39"/>
      <c r="G21" s="41" t="s">
        <v>162</v>
      </c>
      <c r="H21" s="39">
        <v>723</v>
      </c>
      <c r="I21" s="39"/>
      <c r="J21" s="39"/>
      <c r="K21" s="39"/>
      <c r="L21" s="43"/>
      <c r="M21" s="39"/>
    </row>
    <row r="22" spans="1:13" ht="16.5" customHeight="1" x14ac:dyDescent="0.15">
      <c r="A22" s="41"/>
      <c r="B22" s="39"/>
      <c r="C22" s="39"/>
      <c r="D22" s="39"/>
      <c r="E22" s="39"/>
      <c r="F22" s="39"/>
      <c r="G22" s="41" t="s">
        <v>106</v>
      </c>
      <c r="H22" s="39">
        <v>0</v>
      </c>
      <c r="I22" s="39"/>
      <c r="J22" s="39"/>
      <c r="K22" s="39"/>
      <c r="L22" s="43"/>
      <c r="M22" s="39"/>
    </row>
    <row r="23" spans="1:13" ht="16.5" customHeight="1" x14ac:dyDescent="0.15">
      <c r="A23" s="41"/>
      <c r="B23" s="39"/>
      <c r="C23" s="39"/>
      <c r="D23" s="39"/>
      <c r="E23" s="39"/>
      <c r="F23" s="39"/>
      <c r="G23" s="41" t="s">
        <v>163</v>
      </c>
      <c r="H23" s="39">
        <v>0</v>
      </c>
      <c r="I23" s="39"/>
      <c r="J23" s="39"/>
      <c r="K23" s="39"/>
      <c r="L23" s="43"/>
      <c r="M23" s="39"/>
    </row>
    <row r="24" spans="1:13" ht="16.5" customHeight="1" x14ac:dyDescent="0.15">
      <c r="A24" s="41"/>
      <c r="B24" s="39"/>
      <c r="C24" s="39"/>
      <c r="D24" s="39"/>
      <c r="E24" s="39"/>
      <c r="F24" s="39"/>
      <c r="G24" s="41" t="s">
        <v>164</v>
      </c>
      <c r="H24" s="39">
        <v>1500</v>
      </c>
      <c r="I24" s="39"/>
      <c r="J24" s="39"/>
      <c r="K24" s="39"/>
      <c r="L24" s="43"/>
      <c r="M24" s="39"/>
    </row>
    <row r="25" spans="1:13" ht="16.5" customHeight="1" x14ac:dyDescent="0.15">
      <c r="A25" s="41" t="s">
        <v>43</v>
      </c>
      <c r="B25" s="39"/>
      <c r="C25" s="39"/>
      <c r="D25" s="39"/>
      <c r="E25" s="39"/>
      <c r="F25" s="39"/>
      <c r="G25" s="41" t="s">
        <v>50</v>
      </c>
      <c r="H25" s="39"/>
      <c r="I25" s="39"/>
      <c r="J25" s="39"/>
      <c r="K25" s="39"/>
      <c r="L25" s="43" t="s">
        <v>72</v>
      </c>
      <c r="M25" s="39"/>
    </row>
    <row r="26" spans="1:13" ht="16.5" customHeight="1" x14ac:dyDescent="0.15">
      <c r="A26" s="41"/>
      <c r="B26" s="39"/>
      <c r="C26" s="39"/>
      <c r="D26" s="39"/>
      <c r="E26" s="39"/>
      <c r="F26" s="39"/>
      <c r="G26" s="41" t="s">
        <v>105</v>
      </c>
      <c r="H26" s="39"/>
      <c r="I26" s="39"/>
      <c r="J26" s="39"/>
      <c r="K26" s="39"/>
      <c r="L26" s="43"/>
      <c r="M26" s="39"/>
    </row>
    <row r="27" spans="1:13" ht="16.5" customHeight="1" x14ac:dyDescent="0.15">
      <c r="A27" s="41"/>
      <c r="B27" s="39"/>
      <c r="C27" s="39"/>
      <c r="D27" s="39"/>
      <c r="E27" s="39"/>
      <c r="F27" s="39"/>
      <c r="G27" s="41" t="s">
        <v>112</v>
      </c>
      <c r="H27" s="39"/>
      <c r="I27" s="39"/>
      <c r="J27" s="39"/>
      <c r="K27" s="39"/>
      <c r="L27" s="43"/>
      <c r="M27" s="39"/>
    </row>
    <row r="28" spans="1:13" ht="16.5" customHeight="1" x14ac:dyDescent="0.15">
      <c r="A28" s="41"/>
      <c r="B28" s="39"/>
      <c r="C28" s="39"/>
      <c r="D28" s="39"/>
      <c r="E28" s="39"/>
      <c r="F28" s="39"/>
      <c r="G28" s="41" t="s">
        <v>101</v>
      </c>
      <c r="H28" s="39"/>
      <c r="I28" s="39"/>
      <c r="J28" s="39"/>
      <c r="K28" s="39"/>
      <c r="L28" s="43"/>
      <c r="M28" s="39"/>
    </row>
    <row r="29" spans="1:13" ht="16.5" customHeight="1" x14ac:dyDescent="0.15">
      <c r="A29" s="41" t="s">
        <v>44</v>
      </c>
      <c r="B29" s="39">
        <v>682</v>
      </c>
      <c r="C29" s="39">
        <v>1000</v>
      </c>
      <c r="D29" s="39">
        <v>986</v>
      </c>
      <c r="E29" s="39"/>
      <c r="F29" s="39"/>
      <c r="G29" s="41" t="s">
        <v>51</v>
      </c>
      <c r="H29" s="39">
        <v>986</v>
      </c>
      <c r="I29" s="39"/>
      <c r="J29" s="39">
        <v>1000</v>
      </c>
      <c r="K29" s="39">
        <v>682</v>
      </c>
      <c r="L29" s="43" t="s">
        <v>73</v>
      </c>
      <c r="M29" s="39"/>
    </row>
    <row r="30" spans="1:13" ht="16.5" customHeight="1" x14ac:dyDescent="0.15">
      <c r="A30" s="41" t="s">
        <v>38</v>
      </c>
      <c r="B30" s="39"/>
      <c r="C30" s="39"/>
      <c r="D30" s="39">
        <v>54</v>
      </c>
      <c r="E30" s="39"/>
      <c r="F30" s="39"/>
      <c r="G30" s="41" t="s">
        <v>458</v>
      </c>
      <c r="H30" s="39">
        <v>54</v>
      </c>
      <c r="I30" s="39"/>
      <c r="J30" s="39"/>
      <c r="K30" s="39"/>
      <c r="L30" s="43" t="s">
        <v>71</v>
      </c>
      <c r="M30" s="39"/>
    </row>
    <row r="31" spans="1:13" ht="16.5" customHeight="1" x14ac:dyDescent="0.15">
      <c r="A31" s="41" t="s">
        <v>516</v>
      </c>
      <c r="B31" s="39"/>
      <c r="C31" s="39"/>
      <c r="D31" s="39">
        <v>0</v>
      </c>
      <c r="E31" s="39"/>
      <c r="F31" s="39"/>
      <c r="G31" s="41" t="s">
        <v>124</v>
      </c>
      <c r="H31" s="39"/>
      <c r="I31" s="39"/>
      <c r="J31" s="39"/>
      <c r="K31" s="39"/>
      <c r="L31" s="43" t="s">
        <v>630</v>
      </c>
      <c r="M31" s="39"/>
    </row>
    <row r="32" spans="1:13" ht="16.5" customHeight="1" x14ac:dyDescent="0.15">
      <c r="A32" s="41" t="s">
        <v>132</v>
      </c>
      <c r="B32" s="39"/>
      <c r="C32" s="39"/>
      <c r="D32" s="39">
        <v>54</v>
      </c>
      <c r="E32" s="39"/>
      <c r="F32" s="39"/>
      <c r="G32" s="41" t="s">
        <v>102</v>
      </c>
      <c r="H32" s="39"/>
      <c r="I32" s="39"/>
      <c r="J32" s="39"/>
      <c r="K32" s="39"/>
      <c r="L32" s="43" t="s">
        <v>631</v>
      </c>
      <c r="M32" s="39"/>
    </row>
    <row r="33" spans="1:13" ht="16.5" customHeight="1" x14ac:dyDescent="0.15">
      <c r="A33" s="41"/>
      <c r="B33" s="39"/>
      <c r="C33" s="39"/>
      <c r="D33" s="39"/>
      <c r="E33" s="39"/>
      <c r="F33" s="39"/>
      <c r="G33" s="41" t="s">
        <v>127</v>
      </c>
      <c r="H33" s="39">
        <v>54</v>
      </c>
      <c r="I33" s="39"/>
      <c r="J33" s="39"/>
      <c r="K33" s="39"/>
      <c r="L33" s="43"/>
      <c r="M33" s="39"/>
    </row>
    <row r="34" spans="1:13" ht="16.5" customHeight="1" x14ac:dyDescent="0.15">
      <c r="A34" s="41"/>
      <c r="B34" s="39"/>
      <c r="C34" s="39"/>
      <c r="D34" s="39"/>
      <c r="E34" s="39"/>
      <c r="F34" s="39"/>
      <c r="G34" s="41" t="s">
        <v>134</v>
      </c>
      <c r="H34" s="39"/>
      <c r="I34" s="39"/>
      <c r="J34" s="39"/>
      <c r="K34" s="39"/>
      <c r="L34" s="43"/>
      <c r="M34" s="39"/>
    </row>
    <row r="35" spans="1:13" ht="16.5" customHeight="1" x14ac:dyDescent="0.15">
      <c r="A35" s="41" t="s">
        <v>83</v>
      </c>
      <c r="B35" s="39">
        <v>20071</v>
      </c>
      <c r="C35" s="39"/>
      <c r="D35" s="39"/>
      <c r="E35" s="39"/>
      <c r="F35" s="39"/>
      <c r="G35" s="41" t="s">
        <v>165</v>
      </c>
      <c r="H35" s="39">
        <v>1820</v>
      </c>
      <c r="I35" s="39"/>
      <c r="J35" s="39"/>
      <c r="K35" s="39">
        <v>18251</v>
      </c>
      <c r="L35" s="43" t="s">
        <v>89</v>
      </c>
      <c r="M35" s="39"/>
    </row>
    <row r="36" spans="1:13" ht="16.5" customHeight="1" x14ac:dyDescent="0.15">
      <c r="A36" s="41"/>
      <c r="B36" s="39"/>
      <c r="C36" s="39"/>
      <c r="D36" s="39"/>
      <c r="E36" s="39"/>
      <c r="F36" s="39"/>
      <c r="G36" s="41" t="s">
        <v>143</v>
      </c>
      <c r="H36" s="39"/>
      <c r="I36" s="39"/>
      <c r="J36" s="39"/>
      <c r="K36" s="39"/>
      <c r="L36" s="43"/>
      <c r="M36" s="39"/>
    </row>
    <row r="37" spans="1:13" ht="16.5" customHeight="1" x14ac:dyDescent="0.15">
      <c r="A37" s="41"/>
      <c r="B37" s="39"/>
      <c r="C37" s="39"/>
      <c r="D37" s="39"/>
      <c r="E37" s="39"/>
      <c r="F37" s="39"/>
      <c r="G37" s="41" t="s">
        <v>98</v>
      </c>
      <c r="H37" s="39"/>
      <c r="I37" s="39"/>
      <c r="J37" s="39"/>
      <c r="K37" s="39"/>
      <c r="L37" s="43"/>
      <c r="M37" s="39"/>
    </row>
    <row r="38" spans="1:13" ht="16.5" customHeight="1" x14ac:dyDescent="0.15">
      <c r="A38" s="41"/>
      <c r="B38" s="39"/>
      <c r="C38" s="39"/>
      <c r="D38" s="39"/>
      <c r="E38" s="39"/>
      <c r="F38" s="39"/>
      <c r="G38" s="41" t="s">
        <v>123</v>
      </c>
      <c r="H38" s="39"/>
      <c r="I38" s="39"/>
      <c r="J38" s="39"/>
      <c r="K38" s="39"/>
      <c r="L38" s="43"/>
      <c r="M38" s="39"/>
    </row>
    <row r="39" spans="1:13" ht="16.5" customHeight="1" x14ac:dyDescent="0.15">
      <c r="A39" s="41"/>
      <c r="B39" s="39"/>
      <c r="C39" s="39"/>
      <c r="D39" s="39"/>
      <c r="E39" s="39"/>
      <c r="F39" s="39"/>
      <c r="G39" s="41" t="s">
        <v>109</v>
      </c>
      <c r="H39" s="39"/>
      <c r="I39" s="39"/>
      <c r="J39" s="39"/>
      <c r="K39" s="39"/>
      <c r="L39" s="43"/>
      <c r="M39" s="39"/>
    </row>
    <row r="40" spans="1:13" ht="16.5" customHeight="1" x14ac:dyDescent="0.15">
      <c r="A40" s="41"/>
      <c r="B40" s="39"/>
      <c r="C40" s="39"/>
      <c r="D40" s="39"/>
      <c r="E40" s="39"/>
      <c r="F40" s="39"/>
      <c r="G40" s="41" t="s">
        <v>166</v>
      </c>
      <c r="H40" s="39">
        <v>1820</v>
      </c>
      <c r="I40" s="39"/>
      <c r="J40" s="39"/>
      <c r="K40" s="39">
        <v>18251</v>
      </c>
      <c r="L40" s="43"/>
      <c r="M40" s="39"/>
    </row>
    <row r="41" spans="1:13" ht="16.5" customHeight="1" x14ac:dyDescent="0.15">
      <c r="A41" s="41" t="s">
        <v>33</v>
      </c>
      <c r="B41" s="39">
        <v>284</v>
      </c>
      <c r="C41" s="39">
        <v>162</v>
      </c>
      <c r="D41" s="39"/>
      <c r="E41" s="39"/>
      <c r="F41" s="39"/>
      <c r="G41" s="41" t="s">
        <v>207</v>
      </c>
      <c r="H41" s="39">
        <v>6</v>
      </c>
      <c r="I41" s="39"/>
      <c r="J41" s="39"/>
      <c r="K41" s="39">
        <v>440</v>
      </c>
      <c r="L41" s="43" t="s">
        <v>57</v>
      </c>
      <c r="M41" s="39"/>
    </row>
    <row r="42" spans="1:13" ht="16.5" customHeight="1" x14ac:dyDescent="0.15">
      <c r="A42" s="41"/>
      <c r="B42" s="39"/>
      <c r="C42" s="39"/>
      <c r="D42" s="39"/>
      <c r="E42" s="39"/>
      <c r="F42" s="39"/>
      <c r="G42" s="41" t="s">
        <v>208</v>
      </c>
      <c r="H42" s="39"/>
      <c r="I42" s="39"/>
      <c r="J42" s="39"/>
      <c r="K42" s="39"/>
      <c r="L42" s="43"/>
      <c r="M42" s="39"/>
    </row>
    <row r="43" spans="1:13" ht="16.5" customHeight="1" x14ac:dyDescent="0.15">
      <c r="A43" s="41"/>
      <c r="B43" s="39"/>
      <c r="C43" s="39"/>
      <c r="D43" s="39"/>
      <c r="E43" s="39"/>
      <c r="F43" s="39"/>
      <c r="G43" s="41" t="s">
        <v>209</v>
      </c>
      <c r="H43" s="39"/>
      <c r="I43" s="39"/>
      <c r="J43" s="39"/>
      <c r="K43" s="39"/>
      <c r="L43" s="43"/>
      <c r="M43" s="39"/>
    </row>
    <row r="44" spans="1:13" ht="16.5" customHeight="1" x14ac:dyDescent="0.15">
      <c r="A44" s="41"/>
      <c r="B44" s="39"/>
      <c r="C44" s="39"/>
      <c r="D44" s="39"/>
      <c r="E44" s="39"/>
      <c r="F44" s="39"/>
      <c r="G44" s="41" t="s">
        <v>210</v>
      </c>
      <c r="H44" s="39"/>
      <c r="I44" s="39"/>
      <c r="J44" s="39"/>
      <c r="K44" s="39"/>
      <c r="L44" s="43"/>
      <c r="M44" s="39"/>
    </row>
    <row r="45" spans="1:13" ht="16.5" customHeight="1" x14ac:dyDescent="0.15">
      <c r="A45" s="41"/>
      <c r="B45" s="39"/>
      <c r="C45" s="39"/>
      <c r="D45" s="39"/>
      <c r="E45" s="39"/>
      <c r="F45" s="39"/>
      <c r="G45" s="41" t="s">
        <v>211</v>
      </c>
      <c r="H45" s="39"/>
      <c r="I45" s="39"/>
      <c r="J45" s="39"/>
      <c r="K45" s="39"/>
      <c r="L45" s="43"/>
      <c r="M45" s="39"/>
    </row>
    <row r="46" spans="1:13" ht="16.5" customHeight="1" x14ac:dyDescent="0.15">
      <c r="A46" s="41"/>
      <c r="B46" s="39"/>
      <c r="C46" s="39"/>
      <c r="D46" s="39"/>
      <c r="E46" s="39"/>
      <c r="F46" s="39"/>
      <c r="G46" s="41" t="s">
        <v>212</v>
      </c>
      <c r="H46" s="39"/>
      <c r="I46" s="39"/>
      <c r="J46" s="39"/>
      <c r="K46" s="39"/>
      <c r="L46" s="43"/>
      <c r="M46" s="39"/>
    </row>
    <row r="47" spans="1:13" ht="16.5" customHeight="1" x14ac:dyDescent="0.15">
      <c r="A47" s="41"/>
      <c r="B47" s="39"/>
      <c r="C47" s="39"/>
      <c r="D47" s="39"/>
      <c r="E47" s="39"/>
      <c r="F47" s="39"/>
      <c r="G47" s="41" t="s">
        <v>213</v>
      </c>
      <c r="H47" s="39">
        <v>6</v>
      </c>
      <c r="I47" s="39"/>
      <c r="J47" s="39"/>
      <c r="K47" s="39">
        <v>440</v>
      </c>
      <c r="L47" s="43"/>
      <c r="M47" s="39"/>
    </row>
    <row r="48" spans="1:13" ht="16.5" customHeight="1" x14ac:dyDescent="0.15">
      <c r="A48" s="41" t="s">
        <v>34</v>
      </c>
      <c r="B48" s="39">
        <v>2054</v>
      </c>
      <c r="C48" s="39">
        <v>2121</v>
      </c>
      <c r="D48" s="39"/>
      <c r="E48" s="39"/>
      <c r="F48" s="39"/>
      <c r="G48" s="41" t="s">
        <v>214</v>
      </c>
      <c r="H48" s="39">
        <v>193</v>
      </c>
      <c r="I48" s="39"/>
      <c r="J48" s="39"/>
      <c r="K48" s="39">
        <v>3982</v>
      </c>
      <c r="L48" s="43" t="s">
        <v>58</v>
      </c>
      <c r="M48" s="39"/>
    </row>
    <row r="49" spans="1:13" ht="16.5" customHeight="1" x14ac:dyDescent="0.15">
      <c r="A49" s="41"/>
      <c r="B49" s="39"/>
      <c r="C49" s="39"/>
      <c r="D49" s="39"/>
      <c r="E49" s="39"/>
      <c r="F49" s="39"/>
      <c r="G49" s="41" t="s">
        <v>215</v>
      </c>
      <c r="H49" s="39"/>
      <c r="I49" s="39"/>
      <c r="J49" s="39"/>
      <c r="K49" s="39"/>
      <c r="L49" s="43"/>
      <c r="M49" s="39"/>
    </row>
    <row r="50" spans="1:13" ht="16.5" customHeight="1" x14ac:dyDescent="0.15">
      <c r="A50" s="41"/>
      <c r="B50" s="39"/>
      <c r="C50" s="39"/>
      <c r="D50" s="39"/>
      <c r="E50" s="39"/>
      <c r="F50" s="39"/>
      <c r="G50" s="41" t="s">
        <v>216</v>
      </c>
      <c r="H50" s="39"/>
      <c r="I50" s="39"/>
      <c r="J50" s="39"/>
      <c r="K50" s="39"/>
      <c r="L50" s="43"/>
      <c r="M50" s="39"/>
    </row>
    <row r="51" spans="1:13" ht="16.5" customHeight="1" x14ac:dyDescent="0.15">
      <c r="A51" s="41"/>
      <c r="B51" s="39"/>
      <c r="C51" s="39"/>
      <c r="D51" s="39"/>
      <c r="E51" s="39"/>
      <c r="F51" s="39"/>
      <c r="G51" s="41" t="s">
        <v>217</v>
      </c>
      <c r="H51" s="39"/>
      <c r="I51" s="39"/>
      <c r="J51" s="39"/>
      <c r="K51" s="39"/>
      <c r="L51" s="43"/>
      <c r="M51" s="39"/>
    </row>
    <row r="52" spans="1:13" ht="16.5" customHeight="1" x14ac:dyDescent="0.15">
      <c r="A52" s="41"/>
      <c r="B52" s="39"/>
      <c r="C52" s="39"/>
      <c r="D52" s="39"/>
      <c r="E52" s="39"/>
      <c r="F52" s="39"/>
      <c r="G52" s="41" t="s">
        <v>218</v>
      </c>
      <c r="H52" s="39"/>
      <c r="I52" s="39"/>
      <c r="J52" s="39"/>
      <c r="K52" s="39"/>
      <c r="L52" s="43"/>
      <c r="M52" s="39"/>
    </row>
    <row r="53" spans="1:13" ht="16.5" customHeight="1" x14ac:dyDescent="0.15">
      <c r="A53" s="41"/>
      <c r="B53" s="39"/>
      <c r="C53" s="39"/>
      <c r="D53" s="39"/>
      <c r="E53" s="39"/>
      <c r="F53" s="39"/>
      <c r="G53" s="41" t="s">
        <v>219</v>
      </c>
      <c r="H53" s="39">
        <v>193</v>
      </c>
      <c r="I53" s="39"/>
      <c r="J53" s="39"/>
      <c r="K53" s="39">
        <v>3982</v>
      </c>
      <c r="L53" s="43"/>
      <c r="M53" s="39"/>
    </row>
    <row r="54" spans="1:13" ht="16.5" customHeight="1" x14ac:dyDescent="0.15">
      <c r="A54" s="41"/>
      <c r="B54" s="39"/>
      <c r="C54" s="39"/>
      <c r="D54" s="39"/>
      <c r="E54" s="39"/>
      <c r="F54" s="39"/>
      <c r="G54" s="41" t="s">
        <v>611</v>
      </c>
      <c r="H54" s="39"/>
      <c r="I54" s="39"/>
      <c r="J54" s="39"/>
      <c r="K54" s="39"/>
      <c r="L54" s="43"/>
      <c r="M54" s="39"/>
    </row>
    <row r="55" spans="1:13" ht="16.5" customHeight="1" x14ac:dyDescent="0.15">
      <c r="A55" s="41" t="s">
        <v>59</v>
      </c>
      <c r="B55" s="39"/>
      <c r="C55" s="39"/>
      <c r="D55" s="39"/>
      <c r="E55" s="39"/>
      <c r="F55" s="39"/>
      <c r="G55" s="41" t="s">
        <v>220</v>
      </c>
      <c r="H55" s="39"/>
      <c r="I55" s="39"/>
      <c r="J55" s="39"/>
      <c r="K55" s="39"/>
      <c r="L55" s="43" t="s">
        <v>60</v>
      </c>
      <c r="M55" s="39"/>
    </row>
    <row r="56" spans="1:13" ht="16.5" customHeight="1" x14ac:dyDescent="0.15">
      <c r="A56" s="41"/>
      <c r="B56" s="39"/>
      <c r="C56" s="39"/>
      <c r="D56" s="39"/>
      <c r="E56" s="39"/>
      <c r="F56" s="39"/>
      <c r="G56" s="41" t="s">
        <v>221</v>
      </c>
      <c r="H56" s="39"/>
      <c r="I56" s="39"/>
      <c r="J56" s="39"/>
      <c r="K56" s="39"/>
      <c r="L56" s="43"/>
      <c r="M56" s="39"/>
    </row>
    <row r="57" spans="1:13" ht="16.5" customHeight="1" x14ac:dyDescent="0.15">
      <c r="A57" s="41"/>
      <c r="B57" s="39"/>
      <c r="C57" s="39"/>
      <c r="D57" s="39"/>
      <c r="E57" s="39"/>
      <c r="F57" s="39"/>
      <c r="G57" s="41" t="s">
        <v>222</v>
      </c>
      <c r="H57" s="39"/>
      <c r="I57" s="39"/>
      <c r="J57" s="39"/>
      <c r="K57" s="39"/>
      <c r="L57" s="43"/>
      <c r="M57" s="39"/>
    </row>
    <row r="58" spans="1:13" ht="16.5" customHeight="1" x14ac:dyDescent="0.15">
      <c r="A58" s="41"/>
      <c r="B58" s="39"/>
      <c r="C58" s="39"/>
      <c r="D58" s="39"/>
      <c r="E58" s="39"/>
      <c r="F58" s="39"/>
      <c r="G58" s="41" t="s">
        <v>223</v>
      </c>
      <c r="H58" s="39"/>
      <c r="I58" s="39"/>
      <c r="J58" s="39"/>
      <c r="K58" s="39"/>
      <c r="L58" s="43"/>
      <c r="M58" s="39"/>
    </row>
    <row r="59" spans="1:13" ht="16.5" customHeight="1" x14ac:dyDescent="0.15">
      <c r="A59" s="41"/>
      <c r="B59" s="39"/>
      <c r="C59" s="39"/>
      <c r="D59" s="39"/>
      <c r="E59" s="39"/>
      <c r="F59" s="39"/>
      <c r="G59" s="41" t="s">
        <v>224</v>
      </c>
      <c r="H59" s="39"/>
      <c r="I59" s="39"/>
      <c r="J59" s="39"/>
      <c r="K59" s="39"/>
      <c r="L59" s="43"/>
      <c r="M59" s="39"/>
    </row>
    <row r="60" spans="1:13" ht="16.5" customHeight="1" x14ac:dyDescent="0.15">
      <c r="A60" s="41"/>
      <c r="B60" s="39"/>
      <c r="C60" s="39"/>
      <c r="D60" s="39"/>
      <c r="E60" s="39"/>
      <c r="F60" s="39"/>
      <c r="G60" s="41" t="s">
        <v>225</v>
      </c>
      <c r="H60" s="39"/>
      <c r="I60" s="39"/>
      <c r="J60" s="39"/>
      <c r="K60" s="39"/>
      <c r="L60" s="43"/>
      <c r="M60" s="39"/>
    </row>
    <row r="61" spans="1:13" ht="16.5" customHeight="1" x14ac:dyDescent="0.15">
      <c r="A61" s="41"/>
      <c r="B61" s="39"/>
      <c r="C61" s="39"/>
      <c r="D61" s="39"/>
      <c r="E61" s="39"/>
      <c r="F61" s="39"/>
      <c r="G61" s="41" t="s">
        <v>31</v>
      </c>
      <c r="H61" s="39"/>
      <c r="I61" s="39"/>
      <c r="J61" s="39"/>
      <c r="K61" s="39"/>
      <c r="L61" s="43"/>
      <c r="M61" s="39"/>
    </row>
    <row r="62" spans="1:13" ht="16.5" customHeight="1" x14ac:dyDescent="0.15">
      <c r="A62" s="41" t="s">
        <v>45</v>
      </c>
      <c r="B62" s="39"/>
      <c r="C62" s="39">
        <v>89</v>
      </c>
      <c r="D62" s="39">
        <v>416</v>
      </c>
      <c r="E62" s="39"/>
      <c r="F62" s="39"/>
      <c r="G62" s="41" t="s">
        <v>226</v>
      </c>
      <c r="H62" s="39">
        <v>505</v>
      </c>
      <c r="I62" s="39"/>
      <c r="J62" s="39"/>
      <c r="K62" s="39"/>
      <c r="L62" s="43" t="s">
        <v>76</v>
      </c>
      <c r="M62" s="39"/>
    </row>
    <row r="63" spans="1:13" ht="16.5" customHeight="1" x14ac:dyDescent="0.15">
      <c r="A63" s="41" t="s">
        <v>46</v>
      </c>
      <c r="B63" s="39"/>
      <c r="C63" s="39">
        <v>0</v>
      </c>
      <c r="D63" s="39">
        <v>266</v>
      </c>
      <c r="E63" s="39"/>
      <c r="F63" s="39"/>
      <c r="G63" s="41" t="s">
        <v>84</v>
      </c>
      <c r="H63" s="39">
        <v>0</v>
      </c>
      <c r="I63" s="39"/>
      <c r="J63" s="39"/>
      <c r="K63" s="39"/>
      <c r="L63" s="43" t="s">
        <v>639</v>
      </c>
      <c r="M63" s="39"/>
    </row>
    <row r="64" spans="1:13" ht="16.5" customHeight="1" x14ac:dyDescent="0.15">
      <c r="A64" s="41" t="s">
        <v>47</v>
      </c>
      <c r="B64" s="39"/>
      <c r="C64" s="39">
        <v>89</v>
      </c>
      <c r="D64" s="39">
        <v>150</v>
      </c>
      <c r="E64" s="39"/>
      <c r="F64" s="39"/>
      <c r="G64" s="41" t="s">
        <v>85</v>
      </c>
      <c r="H64" s="39">
        <v>266</v>
      </c>
      <c r="I64" s="39"/>
      <c r="J64" s="39"/>
      <c r="K64" s="39"/>
      <c r="L64" s="43" t="s">
        <v>640</v>
      </c>
      <c r="M64" s="39"/>
    </row>
    <row r="65" spans="1:13" ht="16.5" customHeight="1" x14ac:dyDescent="0.15">
      <c r="A65" s="41"/>
      <c r="B65" s="39"/>
      <c r="C65" s="39"/>
      <c r="D65" s="39"/>
      <c r="E65" s="39"/>
      <c r="F65" s="39"/>
      <c r="G65" s="41" t="s">
        <v>86</v>
      </c>
      <c r="H65" s="39">
        <v>37</v>
      </c>
      <c r="I65" s="39"/>
      <c r="J65" s="39"/>
      <c r="K65" s="39"/>
      <c r="L65" s="43"/>
      <c r="M65" s="39"/>
    </row>
    <row r="66" spans="1:13" ht="16.5" customHeight="1" x14ac:dyDescent="0.15">
      <c r="A66" s="41"/>
      <c r="B66" s="39"/>
      <c r="C66" s="39"/>
      <c r="D66" s="39"/>
      <c r="E66" s="39"/>
      <c r="F66" s="39"/>
      <c r="G66" s="41" t="s">
        <v>87</v>
      </c>
      <c r="H66" s="39">
        <v>202</v>
      </c>
      <c r="I66" s="39"/>
      <c r="J66" s="39"/>
      <c r="K66" s="39"/>
      <c r="L66" s="43"/>
      <c r="M66" s="39"/>
    </row>
    <row r="67" spans="1:13" ht="16.5" customHeight="1" x14ac:dyDescent="0.15">
      <c r="A67" s="41"/>
      <c r="B67" s="39"/>
      <c r="C67" s="39"/>
      <c r="D67" s="39"/>
      <c r="E67" s="39"/>
      <c r="F67" s="39"/>
      <c r="G67" s="41" t="s">
        <v>227</v>
      </c>
      <c r="H67" s="39"/>
      <c r="I67" s="39"/>
      <c r="J67" s="39"/>
      <c r="K67" s="39"/>
      <c r="L67" s="43"/>
      <c r="M67" s="39"/>
    </row>
    <row r="68" spans="1:13" ht="16.5" customHeight="1" x14ac:dyDescent="0.15">
      <c r="A68" s="41"/>
      <c r="B68" s="39"/>
      <c r="C68" s="39"/>
      <c r="D68" s="39"/>
      <c r="E68" s="39"/>
      <c r="F68" s="39"/>
      <c r="G68" s="41" t="s">
        <v>228</v>
      </c>
      <c r="H68" s="39"/>
      <c r="I68" s="39"/>
      <c r="J68" s="39"/>
      <c r="K68" s="39"/>
      <c r="L68" s="43"/>
      <c r="M68" s="39"/>
    </row>
    <row r="69" spans="1:13" ht="16.5" customHeight="1" x14ac:dyDescent="0.15">
      <c r="A69" s="41"/>
      <c r="B69" s="39"/>
      <c r="C69" s="39"/>
      <c r="D69" s="39"/>
      <c r="E69" s="39"/>
      <c r="F69" s="39"/>
      <c r="G69" s="41" t="s">
        <v>229</v>
      </c>
      <c r="H69" s="39"/>
      <c r="I69" s="39"/>
      <c r="J69" s="39"/>
      <c r="K69" s="39"/>
      <c r="L69" s="43"/>
      <c r="M69" s="39"/>
    </row>
    <row r="70" spans="1:13" ht="16.5" customHeight="1" x14ac:dyDescent="0.15">
      <c r="A70" s="41"/>
      <c r="B70" s="39"/>
      <c r="C70" s="39"/>
      <c r="D70" s="39"/>
      <c r="E70" s="39"/>
      <c r="F70" s="39"/>
      <c r="G70" s="41" t="s">
        <v>230</v>
      </c>
      <c r="H70" s="39"/>
      <c r="I70" s="39"/>
      <c r="J70" s="39"/>
      <c r="K70" s="39"/>
      <c r="L70" s="43"/>
      <c r="M70" s="39"/>
    </row>
    <row r="71" spans="1:13" ht="16.5" customHeight="1" x14ac:dyDescent="0.15">
      <c r="A71" s="41"/>
      <c r="B71" s="39"/>
      <c r="C71" s="39"/>
      <c r="D71" s="39"/>
      <c r="E71" s="39"/>
      <c r="F71" s="39"/>
      <c r="G71" s="41" t="s">
        <v>231</v>
      </c>
      <c r="H71" s="39"/>
      <c r="I71" s="39"/>
      <c r="J71" s="39"/>
      <c r="K71" s="39"/>
      <c r="L71" s="43"/>
      <c r="M71" s="39"/>
    </row>
    <row r="72" spans="1:13" ht="16.5" customHeight="1" x14ac:dyDescent="0.15">
      <c r="A72" s="41"/>
      <c r="B72" s="39"/>
      <c r="C72" s="39"/>
      <c r="D72" s="39"/>
      <c r="E72" s="39"/>
      <c r="F72" s="39"/>
      <c r="G72" s="41" t="s">
        <v>232</v>
      </c>
      <c r="H72" s="39"/>
      <c r="I72" s="39"/>
      <c r="J72" s="39"/>
      <c r="K72" s="39"/>
      <c r="L72" s="43"/>
      <c r="M72" s="39"/>
    </row>
    <row r="73" spans="1:13" ht="16.5" customHeight="1" x14ac:dyDescent="0.15">
      <c r="A73" s="41"/>
      <c r="B73" s="39"/>
      <c r="C73" s="39"/>
      <c r="D73" s="39"/>
      <c r="E73" s="39"/>
      <c r="F73" s="39"/>
      <c r="G73" s="41" t="s">
        <v>233</v>
      </c>
      <c r="H73" s="39"/>
      <c r="I73" s="39"/>
      <c r="J73" s="39"/>
      <c r="K73" s="39"/>
      <c r="L73" s="43"/>
      <c r="M73" s="39"/>
    </row>
    <row r="74" spans="1:13" ht="16.5" customHeight="1" x14ac:dyDescent="0.15">
      <c r="A74" s="41"/>
      <c r="B74" s="39"/>
      <c r="C74" s="39"/>
      <c r="D74" s="39"/>
      <c r="E74" s="39"/>
      <c r="F74" s="39"/>
      <c r="G74" s="41" t="s">
        <v>88</v>
      </c>
      <c r="H74" s="39"/>
      <c r="I74" s="39"/>
      <c r="J74" s="39"/>
      <c r="K74" s="39"/>
      <c r="L74" s="43"/>
      <c r="M74" s="39"/>
    </row>
    <row r="75" spans="1:13" ht="16.5" customHeight="1" x14ac:dyDescent="0.15">
      <c r="A75" s="41" t="s">
        <v>48</v>
      </c>
      <c r="B75" s="39"/>
      <c r="C75" s="39">
        <v>13869</v>
      </c>
      <c r="D75" s="39"/>
      <c r="E75" s="39"/>
      <c r="F75" s="39"/>
      <c r="G75" s="41" t="s">
        <v>52</v>
      </c>
      <c r="H75" s="39"/>
      <c r="I75" s="39"/>
      <c r="J75" s="39"/>
      <c r="K75" s="39">
        <v>13869</v>
      </c>
      <c r="L75" s="43" t="s">
        <v>77</v>
      </c>
      <c r="M75" s="39"/>
    </row>
    <row r="76" spans="1:13" ht="16.5" customHeight="1" x14ac:dyDescent="0.15">
      <c r="A76" s="41"/>
      <c r="B76" s="39"/>
      <c r="C76" s="39"/>
      <c r="D76" s="39"/>
      <c r="E76" s="39"/>
      <c r="F76" s="39"/>
      <c r="G76" s="41"/>
      <c r="H76" s="39"/>
      <c r="I76" s="39"/>
      <c r="J76" s="39"/>
      <c r="K76" s="39"/>
      <c r="L76" s="43"/>
      <c r="M76" s="39"/>
    </row>
    <row r="77" spans="1:13" ht="16.5" customHeight="1" x14ac:dyDescent="0.15">
      <c r="A77" s="42" t="s">
        <v>90</v>
      </c>
      <c r="B77" s="39">
        <v>161250</v>
      </c>
      <c r="C77" s="39">
        <v>23241</v>
      </c>
      <c r="D77" s="39">
        <v>7091</v>
      </c>
      <c r="E77" s="39">
        <v>92450</v>
      </c>
      <c r="F77" s="39"/>
      <c r="G77" s="42" t="s">
        <v>91</v>
      </c>
      <c r="H77" s="39">
        <v>85356</v>
      </c>
      <c r="I77" s="39">
        <v>92450</v>
      </c>
      <c r="J77" s="39">
        <v>59907</v>
      </c>
      <c r="K77" s="39">
        <v>46119</v>
      </c>
      <c r="L77" s="45" t="s">
        <v>92</v>
      </c>
      <c r="M77" s="39">
        <v>200</v>
      </c>
    </row>
    <row r="78" spans="1:13" x14ac:dyDescent="0.1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1:13" x14ac:dyDescent="0.1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</sheetData>
  <mergeCells count="3">
    <mergeCell ref="A1:M1"/>
    <mergeCell ref="A2:M2"/>
    <mergeCell ref="A3:M3"/>
  </mergeCells>
  <phoneticPr fontId="2" type="noConversion"/>
  <printOptions horizontalCentered="1"/>
  <pageMargins left="0.23622047244094491" right="0.15748031496062992" top="0.43307086614173229" bottom="0.43307086614173229" header="0.27559055118110237" footer="0.23622047244094491"/>
  <pageSetup paperSize="8" firstPageNumber="27" fitToHeight="100" orientation="landscape" useFirstPageNumber="1" r:id="rId1"/>
  <headerFooter alignWithMargins="0">
    <oddFooter>&amp;C&amp;10&amp;P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showGridLines="0" showZeros="0" workbookViewId="0">
      <pane xSplit="1" ySplit="5" topLeftCell="B6" activePane="bottomRight" state="frozen"/>
      <selection activeCell="A25" sqref="A25"/>
      <selection pane="topRight" activeCell="A25" sqref="A25"/>
      <selection pane="bottomLeft" activeCell="A25" sqref="A25"/>
      <selection pane="bottomRight" activeCell="F66" sqref="F66"/>
    </sheetView>
  </sheetViews>
  <sheetFormatPr defaultColWidth="9.125" defaultRowHeight="14.25" x14ac:dyDescent="0.15"/>
  <cols>
    <col min="1" max="1" width="42.625" style="12" customWidth="1"/>
    <col min="2" max="2" width="9.625" style="12" bestFit="1" customWidth="1"/>
    <col min="3" max="11" width="8.625" style="12" customWidth="1"/>
    <col min="12" max="16384" width="9.125" style="12"/>
  </cols>
  <sheetData>
    <row r="1" spans="1:11" ht="33.75" customHeight="1" x14ac:dyDescent="0.15">
      <c r="A1" s="78" t="s">
        <v>646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6.899999999999999" customHeight="1" x14ac:dyDescent="0.15">
      <c r="A2" s="65" t="s">
        <v>495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6.899999999999999" customHeight="1" x14ac:dyDescent="0.15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20.25" customHeight="1" x14ac:dyDescent="0.15">
      <c r="A4" s="70" t="s">
        <v>1</v>
      </c>
      <c r="B4" s="70" t="s">
        <v>21</v>
      </c>
      <c r="C4" s="70" t="s">
        <v>450</v>
      </c>
      <c r="D4" s="70"/>
      <c r="E4" s="70"/>
      <c r="F4" s="70"/>
      <c r="G4" s="70"/>
      <c r="H4" s="70"/>
      <c r="I4" s="70"/>
      <c r="J4" s="70" t="s">
        <v>2</v>
      </c>
      <c r="K4" s="70" t="s">
        <v>24</v>
      </c>
    </row>
    <row r="5" spans="1:11" ht="33.75" customHeight="1" x14ac:dyDescent="0.15">
      <c r="A5" s="70"/>
      <c r="B5" s="70"/>
      <c r="C5" s="56" t="s">
        <v>451</v>
      </c>
      <c r="D5" s="56" t="s">
        <v>25</v>
      </c>
      <c r="E5" s="57" t="s">
        <v>452</v>
      </c>
      <c r="F5" s="57" t="s">
        <v>0</v>
      </c>
      <c r="G5" s="56" t="s">
        <v>26</v>
      </c>
      <c r="H5" s="57" t="s">
        <v>27</v>
      </c>
      <c r="I5" s="57" t="s">
        <v>499</v>
      </c>
      <c r="J5" s="70"/>
      <c r="K5" s="70"/>
    </row>
    <row r="6" spans="1:11" ht="24.75" customHeight="1" x14ac:dyDescent="0.15">
      <c r="A6" s="15" t="s">
        <v>592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24.75" customHeight="1" x14ac:dyDescent="0.15">
      <c r="A7" s="15" t="s">
        <v>149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24.75" customHeight="1" x14ac:dyDescent="0.15">
      <c r="A8" s="15" t="s">
        <v>115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24.75" customHeight="1" x14ac:dyDescent="0.15">
      <c r="A9" s="15" t="s">
        <v>95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24.75" customHeight="1" x14ac:dyDescent="0.15">
      <c r="A10" s="15" t="s">
        <v>137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24.75" customHeight="1" x14ac:dyDescent="0.15">
      <c r="A11" s="15" t="s">
        <v>130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24.75" customHeight="1" x14ac:dyDescent="0.15">
      <c r="A12" s="15" t="s">
        <v>128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24.75" customHeight="1" x14ac:dyDescent="0.15">
      <c r="A13" s="15" t="s">
        <v>150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24.75" customHeight="1" x14ac:dyDescent="0.15">
      <c r="A14" s="15" t="s">
        <v>595</v>
      </c>
      <c r="B14" s="39"/>
      <c r="C14" s="39">
        <v>200</v>
      </c>
      <c r="D14" s="39">
        <v>200</v>
      </c>
      <c r="E14" s="39"/>
      <c r="F14" s="39"/>
      <c r="G14" s="39"/>
      <c r="H14" s="39"/>
      <c r="I14" s="39"/>
      <c r="J14" s="39">
        <v>200</v>
      </c>
      <c r="K14" s="39">
        <v>200</v>
      </c>
    </row>
    <row r="15" spans="1:11" ht="24.75" customHeight="1" x14ac:dyDescent="0.15">
      <c r="A15" s="15" t="s">
        <v>151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24.75" customHeight="1" x14ac:dyDescent="0.15">
      <c r="A16" s="15" t="s">
        <v>96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ht="24.75" customHeight="1" x14ac:dyDescent="0.15">
      <c r="A17" s="15" t="s">
        <v>118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ht="24.75" customHeight="1" x14ac:dyDescent="0.15">
      <c r="A18" s="15" t="s">
        <v>108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ht="24.75" customHeight="1" x14ac:dyDescent="0.15">
      <c r="A19" s="15" t="s">
        <v>119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24.75" customHeight="1" x14ac:dyDescent="0.15">
      <c r="A20" s="15" t="s">
        <v>110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ht="24.75" customHeight="1" x14ac:dyDescent="0.15">
      <c r="A21" s="15" t="s">
        <v>152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4.75" customHeight="1" x14ac:dyDescent="0.15">
      <c r="A22" s="15" t="s">
        <v>113</v>
      </c>
      <c r="B22" s="39"/>
      <c r="C22" s="39">
        <v>200</v>
      </c>
      <c r="D22" s="39">
        <v>200</v>
      </c>
      <c r="E22" s="39"/>
      <c r="F22" s="39"/>
      <c r="G22" s="39"/>
      <c r="H22" s="39"/>
      <c r="I22" s="39"/>
      <c r="J22" s="39">
        <v>200</v>
      </c>
      <c r="K22" s="39">
        <v>200</v>
      </c>
    </row>
    <row r="23" spans="1:11" ht="24.75" customHeight="1" x14ac:dyDescent="0.15">
      <c r="A23" s="15" t="s">
        <v>122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ht="24.75" customHeight="1" x14ac:dyDescent="0.15">
      <c r="A24" s="15" t="s">
        <v>140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ht="24.75" customHeight="1" x14ac:dyDescent="0.15">
      <c r="A25" s="15" t="s">
        <v>136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ht="24.75" customHeight="1" x14ac:dyDescent="0.15">
      <c r="A26" s="15" t="s">
        <v>120</v>
      </c>
      <c r="B26" s="39"/>
      <c r="C26" s="39">
        <v>200</v>
      </c>
      <c r="D26" s="39">
        <v>200</v>
      </c>
      <c r="E26" s="39"/>
      <c r="F26" s="39"/>
      <c r="G26" s="39"/>
      <c r="H26" s="39"/>
      <c r="I26" s="39"/>
      <c r="J26" s="39">
        <v>200</v>
      </c>
      <c r="K26" s="39">
        <v>200</v>
      </c>
    </row>
    <row r="27" spans="1:11" ht="24.75" customHeight="1" x14ac:dyDescent="0.15">
      <c r="A27" s="15" t="s">
        <v>596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ht="24.75" customHeight="1" x14ac:dyDescent="0.15">
      <c r="A28" s="15" t="s">
        <v>117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24.75" customHeight="1" x14ac:dyDescent="0.15">
      <c r="A29" s="15" t="s">
        <v>138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24.75" customHeight="1" x14ac:dyDescent="0.15">
      <c r="A30" s="15" t="s">
        <v>94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24.75" customHeight="1" x14ac:dyDescent="0.15">
      <c r="A31" s="15" t="s">
        <v>114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24.75" customHeight="1" x14ac:dyDescent="0.15">
      <c r="A32" s="15" t="s">
        <v>153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24.75" customHeight="1" x14ac:dyDescent="0.15">
      <c r="A33" s="15" t="s">
        <v>154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24.75" customHeight="1" x14ac:dyDescent="0.15">
      <c r="A34" s="15" t="s">
        <v>155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24.75" customHeight="1" x14ac:dyDescent="0.15">
      <c r="A35" s="15" t="s">
        <v>156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24.75" customHeight="1" x14ac:dyDescent="0.15">
      <c r="A36" s="15" t="s">
        <v>157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24.75" customHeight="1" x14ac:dyDescent="0.15">
      <c r="A37" s="15" t="s">
        <v>158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24.75" customHeight="1" x14ac:dyDescent="0.15">
      <c r="A38" s="15" t="s">
        <v>600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24.75" customHeight="1" x14ac:dyDescent="0.15">
      <c r="A39" s="15" t="s">
        <v>453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24.75" customHeight="1" x14ac:dyDescent="0.15">
      <c r="A40" s="15" t="s">
        <v>454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24.75" customHeight="1" x14ac:dyDescent="0.15">
      <c r="A41" s="15" t="s">
        <v>455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24.75" customHeight="1" x14ac:dyDescent="0.15">
      <c r="A42" s="15" t="s">
        <v>456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24.75" customHeight="1" x14ac:dyDescent="0.15">
      <c r="A43" s="15" t="s">
        <v>457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24.75" customHeight="1" x14ac:dyDescent="0.15">
      <c r="A44" s="15" t="s">
        <v>601</v>
      </c>
      <c r="B44" s="39">
        <v>152710</v>
      </c>
      <c r="C44" s="39">
        <v>-68058</v>
      </c>
      <c r="D44" s="39">
        <v>6475</v>
      </c>
      <c r="E44" s="39"/>
      <c r="F44" s="39">
        <v>152</v>
      </c>
      <c r="G44" s="39"/>
      <c r="H44" s="39"/>
      <c r="I44" s="39">
        <v>-74685</v>
      </c>
      <c r="J44" s="39">
        <v>84652</v>
      </c>
      <c r="K44" s="39">
        <v>84452</v>
      </c>
    </row>
    <row r="45" spans="1:11" ht="24.75" customHeight="1" x14ac:dyDescent="0.15">
      <c r="A45" s="15" t="s">
        <v>159</v>
      </c>
      <c r="B45" s="39">
        <v>151710</v>
      </c>
      <c r="C45" s="39">
        <v>-69918</v>
      </c>
      <c r="D45" s="39">
        <v>5435</v>
      </c>
      <c r="E45" s="39"/>
      <c r="F45" s="39">
        <v>-7751</v>
      </c>
      <c r="G45" s="39"/>
      <c r="H45" s="39"/>
      <c r="I45" s="39">
        <v>-67802</v>
      </c>
      <c r="J45" s="39">
        <v>81792</v>
      </c>
      <c r="K45" s="39">
        <v>81592</v>
      </c>
    </row>
    <row r="46" spans="1:11" ht="24.75" customHeight="1" x14ac:dyDescent="0.15">
      <c r="A46" s="15" t="s">
        <v>105</v>
      </c>
      <c r="B46" s="39">
        <v>151710</v>
      </c>
      <c r="C46" s="39">
        <v>-69918</v>
      </c>
      <c r="D46" s="39">
        <v>5435</v>
      </c>
      <c r="E46" s="39"/>
      <c r="F46" s="39">
        <v>-7751</v>
      </c>
      <c r="G46" s="39"/>
      <c r="H46" s="39"/>
      <c r="I46" s="39">
        <v>-67802</v>
      </c>
      <c r="J46" s="39">
        <v>81792</v>
      </c>
      <c r="K46" s="39">
        <v>81592</v>
      </c>
    </row>
    <row r="47" spans="1:11" ht="24.75" customHeight="1" x14ac:dyDescent="0.15">
      <c r="A47" s="15" t="s">
        <v>112</v>
      </c>
      <c r="B47" s="39">
        <v>0</v>
      </c>
      <c r="C47" s="39">
        <v>0</v>
      </c>
      <c r="D47" s="39">
        <v>0</v>
      </c>
      <c r="E47" s="39"/>
      <c r="F47" s="39"/>
      <c r="G47" s="39"/>
      <c r="H47" s="39"/>
      <c r="I47" s="39"/>
      <c r="J47" s="39"/>
      <c r="K47" s="39"/>
    </row>
    <row r="48" spans="1:11" ht="24.75" customHeight="1" x14ac:dyDescent="0.15">
      <c r="A48" s="15" t="s">
        <v>103</v>
      </c>
      <c r="B48" s="39">
        <v>0</v>
      </c>
      <c r="C48" s="39">
        <v>0</v>
      </c>
      <c r="D48" s="39">
        <v>0</v>
      </c>
      <c r="E48" s="39"/>
      <c r="F48" s="39"/>
      <c r="G48" s="39"/>
      <c r="H48" s="39"/>
      <c r="I48" s="39"/>
      <c r="J48" s="39"/>
      <c r="K48" s="39"/>
    </row>
    <row r="49" spans="1:11" ht="24.75" customHeight="1" x14ac:dyDescent="0.15">
      <c r="A49" s="15" t="s">
        <v>99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24.75" customHeight="1" x14ac:dyDescent="0.15">
      <c r="A50" s="15" t="s">
        <v>131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24.75" customHeight="1" x14ac:dyDescent="0.15">
      <c r="A51" s="15" t="s">
        <v>145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24.75" customHeight="1" x14ac:dyDescent="0.15">
      <c r="A52" s="15" t="s">
        <v>107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24.75" customHeight="1" x14ac:dyDescent="0.15">
      <c r="A53" s="15" t="s">
        <v>160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24.75" customHeight="1" x14ac:dyDescent="0.15">
      <c r="A54" s="15" t="s">
        <v>161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24.75" customHeight="1" x14ac:dyDescent="0.15">
      <c r="A55" s="15" t="s">
        <v>162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24.75" customHeight="1" x14ac:dyDescent="0.15">
      <c r="A56" s="15" t="s">
        <v>106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24.75" customHeight="1" x14ac:dyDescent="0.15">
      <c r="A57" s="15" t="s">
        <v>163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24.75" customHeight="1" x14ac:dyDescent="0.15">
      <c r="A58" s="15" t="s">
        <v>164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24.75" customHeight="1" x14ac:dyDescent="0.15">
      <c r="A59" s="15" t="s">
        <v>50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24.75" customHeight="1" x14ac:dyDescent="0.15">
      <c r="A60" s="15" t="s">
        <v>105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24.75" customHeight="1" x14ac:dyDescent="0.15">
      <c r="A61" s="15" t="s">
        <v>112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11" ht="24.75" customHeight="1" x14ac:dyDescent="0.15">
      <c r="A62" s="15" t="s">
        <v>101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</row>
    <row r="63" spans="1:11" ht="24.75" customHeight="1" x14ac:dyDescent="0.15">
      <c r="A63" s="15" t="s">
        <v>51</v>
      </c>
      <c r="B63" s="39">
        <v>1000</v>
      </c>
      <c r="C63" s="39">
        <v>-14</v>
      </c>
      <c r="D63" s="39">
        <v>986</v>
      </c>
      <c r="E63" s="39"/>
      <c r="F63" s="39">
        <v>682</v>
      </c>
      <c r="G63" s="39"/>
      <c r="H63" s="39"/>
      <c r="I63" s="39">
        <v>-1862</v>
      </c>
      <c r="J63" s="39">
        <v>986</v>
      </c>
      <c r="K63" s="39">
        <v>986</v>
      </c>
    </row>
    <row r="64" spans="1:11" ht="24.75" customHeight="1" x14ac:dyDescent="0.15">
      <c r="A64" s="15" t="s">
        <v>458</v>
      </c>
      <c r="B64" s="39">
        <v>0</v>
      </c>
      <c r="C64" s="39">
        <v>54</v>
      </c>
      <c r="D64" s="39">
        <v>54</v>
      </c>
      <c r="E64" s="39"/>
      <c r="G64" s="39"/>
      <c r="H64" s="39"/>
      <c r="I64" s="39"/>
      <c r="J64" s="39">
        <v>54</v>
      </c>
      <c r="K64" s="39">
        <v>54</v>
      </c>
    </row>
    <row r="65" spans="1:11" ht="24.75" customHeight="1" x14ac:dyDescent="0.15">
      <c r="A65" s="15" t="s">
        <v>124</v>
      </c>
      <c r="B65" s="39">
        <v>0</v>
      </c>
      <c r="C65" s="39">
        <v>0</v>
      </c>
      <c r="D65" s="39">
        <v>0</v>
      </c>
      <c r="E65" s="39"/>
      <c r="F65" s="39"/>
      <c r="G65" s="39"/>
      <c r="H65" s="39"/>
      <c r="I65" s="39"/>
      <c r="J65" s="39"/>
      <c r="K65" s="39"/>
    </row>
    <row r="66" spans="1:11" ht="24.75" customHeight="1" x14ac:dyDescent="0.15">
      <c r="A66" s="15" t="s">
        <v>102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1:11" ht="24.75" customHeight="1" x14ac:dyDescent="0.15">
      <c r="A67" s="15" t="s">
        <v>127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1:11" ht="24.75" customHeight="1" x14ac:dyDescent="0.15">
      <c r="A68" s="15" t="s">
        <v>134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69" spans="1:11" ht="24.75" customHeight="1" x14ac:dyDescent="0.15">
      <c r="A69" s="15" t="s">
        <v>165</v>
      </c>
      <c r="B69" s="39"/>
      <c r="C69" s="39">
        <v>1820</v>
      </c>
      <c r="D69" s="39"/>
      <c r="E69" s="39"/>
      <c r="F69" s="39">
        <v>7021</v>
      </c>
      <c r="G69" s="39"/>
      <c r="H69" s="39"/>
      <c r="I69" s="39">
        <v>-5201</v>
      </c>
      <c r="J69" s="39">
        <v>1820</v>
      </c>
      <c r="K69" s="39">
        <v>1820</v>
      </c>
    </row>
    <row r="70" spans="1:11" ht="24.75" customHeight="1" x14ac:dyDescent="0.15">
      <c r="A70" s="15" t="s">
        <v>143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11" ht="24.75" customHeight="1" x14ac:dyDescent="0.15">
      <c r="A71" s="15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11" ht="24.75" customHeight="1" x14ac:dyDescent="0.15">
      <c r="A72" s="15" t="s">
        <v>123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11" ht="24.75" customHeight="1" x14ac:dyDescent="0.15">
      <c r="A73" s="15" t="s">
        <v>109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11" ht="24.75" customHeight="1" x14ac:dyDescent="0.15">
      <c r="A74" s="15" t="s">
        <v>166</v>
      </c>
      <c r="B74" s="39"/>
      <c r="C74" s="39">
        <v>1820</v>
      </c>
      <c r="D74" s="39"/>
      <c r="E74" s="39"/>
      <c r="F74" s="39">
        <v>7021</v>
      </c>
      <c r="G74" s="39"/>
      <c r="H74" s="39"/>
      <c r="I74" s="39">
        <v>-5201</v>
      </c>
      <c r="J74" s="39">
        <v>1820</v>
      </c>
      <c r="K74" s="39">
        <v>1820</v>
      </c>
    </row>
    <row r="75" spans="1:11" ht="24.75" customHeight="1" x14ac:dyDescent="0.15">
      <c r="A75" s="15" t="s">
        <v>603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</row>
    <row r="76" spans="1:11" ht="24.75" customHeight="1" x14ac:dyDescent="0.15">
      <c r="A76" s="15" t="s">
        <v>167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11" ht="24.75" customHeight="1" x14ac:dyDescent="0.15">
      <c r="A77" s="15" t="s">
        <v>168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11" ht="24.75" customHeight="1" x14ac:dyDescent="0.15">
      <c r="A78" s="15" t="s">
        <v>169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</row>
    <row r="79" spans="1:11" ht="24.75" customHeight="1" x14ac:dyDescent="0.15">
      <c r="A79" s="15" t="s">
        <v>170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</row>
    <row r="80" spans="1:11" ht="24.75" customHeight="1" x14ac:dyDescent="0.15">
      <c r="A80" s="15" t="s">
        <v>171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</row>
    <row r="81" spans="1:11" ht="24.75" customHeight="1" x14ac:dyDescent="0.15">
      <c r="A81" s="15" t="s">
        <v>172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</row>
    <row r="82" spans="1:11" ht="24.75" customHeight="1" x14ac:dyDescent="0.15">
      <c r="A82" s="15" t="s">
        <v>173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</row>
    <row r="83" spans="1:11" ht="24.75" customHeight="1" x14ac:dyDescent="0.15">
      <c r="A83" s="15" t="s">
        <v>174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</row>
    <row r="84" spans="1:11" ht="24.75" customHeight="1" x14ac:dyDescent="0.15">
      <c r="A84" s="15" t="s">
        <v>175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</row>
    <row r="85" spans="1:11" ht="24.75" customHeight="1" x14ac:dyDescent="0.15">
      <c r="A85" s="15" t="s">
        <v>176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</row>
    <row r="86" spans="1:11" ht="24.75" customHeight="1" x14ac:dyDescent="0.15">
      <c r="A86" s="15" t="s">
        <v>177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</row>
    <row r="87" spans="1:11" ht="24.75" customHeight="1" x14ac:dyDescent="0.15">
      <c r="A87" s="15" t="s">
        <v>178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</row>
    <row r="88" spans="1:11" ht="24.75" customHeight="1" x14ac:dyDescent="0.15">
      <c r="A88" s="15" t="s">
        <v>179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</row>
    <row r="89" spans="1:11" ht="24.75" customHeight="1" x14ac:dyDescent="0.15">
      <c r="A89" s="15" t="s">
        <v>180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</row>
    <row r="90" spans="1:11" ht="24.75" customHeight="1" x14ac:dyDescent="0.15">
      <c r="A90" s="15" t="s">
        <v>181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</row>
    <row r="91" spans="1:11" ht="24.75" customHeight="1" x14ac:dyDescent="0.15">
      <c r="A91" s="15" t="s">
        <v>182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</row>
    <row r="92" spans="1:11" ht="24.75" customHeight="1" x14ac:dyDescent="0.15">
      <c r="A92" s="15" t="s">
        <v>183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</row>
    <row r="93" spans="1:11" ht="24.75" customHeight="1" x14ac:dyDescent="0.15">
      <c r="A93" s="15" t="s">
        <v>184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</row>
    <row r="94" spans="1:11" ht="24.75" customHeight="1" x14ac:dyDescent="0.15">
      <c r="A94" s="15" t="s">
        <v>185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</row>
    <row r="95" spans="1:11" ht="24.75" customHeight="1" x14ac:dyDescent="0.15">
      <c r="A95" s="15" t="s">
        <v>186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</row>
    <row r="96" spans="1:11" ht="24.75" customHeight="1" x14ac:dyDescent="0.15">
      <c r="A96" s="15" t="s">
        <v>187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</row>
    <row r="97" spans="1:11" ht="24.75" customHeight="1" x14ac:dyDescent="0.15">
      <c r="A97" s="15" t="s">
        <v>188</v>
      </c>
      <c r="B97" s="39"/>
      <c r="C97" s="39"/>
      <c r="D97" s="39"/>
      <c r="E97" s="39"/>
      <c r="F97" s="39"/>
      <c r="G97" s="39"/>
      <c r="H97" s="39"/>
      <c r="I97" s="39"/>
      <c r="J97" s="39"/>
      <c r="K97" s="39"/>
    </row>
    <row r="98" spans="1:11" ht="24.75" customHeight="1" x14ac:dyDescent="0.15">
      <c r="A98" s="15" t="s">
        <v>184</v>
      </c>
      <c r="B98" s="39"/>
      <c r="C98" s="39"/>
      <c r="D98" s="39"/>
      <c r="E98" s="39"/>
      <c r="F98" s="39"/>
      <c r="G98" s="39"/>
      <c r="H98" s="39"/>
      <c r="I98" s="39"/>
      <c r="J98" s="39"/>
      <c r="K98" s="39"/>
    </row>
    <row r="99" spans="1:11" ht="24.75" customHeight="1" x14ac:dyDescent="0.15">
      <c r="A99" s="15" t="s">
        <v>185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</row>
    <row r="100" spans="1:11" ht="24.75" customHeight="1" x14ac:dyDescent="0.15">
      <c r="A100" s="15" t="s">
        <v>189</v>
      </c>
      <c r="B100" s="39"/>
      <c r="C100" s="39"/>
      <c r="D100" s="39"/>
      <c r="E100" s="39"/>
      <c r="F100" s="39"/>
      <c r="G100" s="39"/>
      <c r="H100" s="39"/>
      <c r="I100" s="39"/>
      <c r="J100" s="39"/>
      <c r="K100" s="39"/>
    </row>
    <row r="101" spans="1:11" ht="24.75" customHeight="1" x14ac:dyDescent="0.15">
      <c r="A101" s="15" t="s">
        <v>109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</row>
    <row r="102" spans="1:11" ht="24.75" customHeight="1" x14ac:dyDescent="0.15">
      <c r="A102" s="15" t="s">
        <v>190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3" spans="1:11" ht="24.75" customHeight="1" x14ac:dyDescent="0.15">
      <c r="A103" s="15" t="s">
        <v>192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</row>
    <row r="104" spans="1:11" ht="24.75" customHeight="1" x14ac:dyDescent="0.15">
      <c r="A104" s="15" t="s">
        <v>191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</row>
    <row r="105" spans="1:11" ht="24.75" customHeight="1" x14ac:dyDescent="0.15">
      <c r="A105" s="15" t="s">
        <v>193</v>
      </c>
      <c r="B105" s="39"/>
      <c r="C105" s="39"/>
      <c r="D105" s="39"/>
      <c r="E105" s="39"/>
      <c r="F105" s="39"/>
      <c r="G105" s="39"/>
      <c r="H105" s="39"/>
      <c r="I105" s="39"/>
      <c r="J105" s="39"/>
      <c r="K105" s="39"/>
    </row>
    <row r="106" spans="1:11" ht="24.75" customHeight="1" x14ac:dyDescent="0.15">
      <c r="A106" s="15" t="s">
        <v>194</v>
      </c>
      <c r="B106" s="39"/>
      <c r="C106" s="39"/>
      <c r="D106" s="39"/>
      <c r="E106" s="39"/>
      <c r="F106" s="39"/>
      <c r="G106" s="39"/>
      <c r="H106" s="39"/>
      <c r="I106" s="39"/>
      <c r="J106" s="39"/>
      <c r="K106" s="39"/>
    </row>
    <row r="107" spans="1:11" ht="24.75" customHeight="1" x14ac:dyDescent="0.15">
      <c r="A107" s="15" t="s">
        <v>195</v>
      </c>
      <c r="B107" s="39"/>
      <c r="C107" s="39"/>
      <c r="D107" s="39"/>
      <c r="E107" s="39"/>
      <c r="F107" s="39"/>
      <c r="G107" s="39"/>
      <c r="H107" s="39"/>
      <c r="I107" s="39"/>
      <c r="J107" s="39"/>
      <c r="K107" s="39"/>
    </row>
    <row r="108" spans="1:11" ht="24.75" customHeight="1" x14ac:dyDescent="0.15">
      <c r="A108" s="15" t="s">
        <v>606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</row>
    <row r="109" spans="1:11" ht="24.75" customHeight="1" x14ac:dyDescent="0.15">
      <c r="A109" s="15" t="s">
        <v>197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</row>
    <row r="110" spans="1:11" ht="24.75" customHeight="1" x14ac:dyDescent="0.15">
      <c r="A110" s="15" t="s">
        <v>196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</row>
    <row r="111" spans="1:11" ht="24.75" customHeight="1" x14ac:dyDescent="0.15">
      <c r="A111" s="15" t="s">
        <v>198</v>
      </c>
      <c r="B111" s="39"/>
      <c r="C111" s="39"/>
      <c r="D111" s="39"/>
      <c r="E111" s="39"/>
      <c r="F111" s="39"/>
      <c r="G111" s="39"/>
      <c r="H111" s="39"/>
      <c r="I111" s="39"/>
      <c r="J111" s="39"/>
      <c r="K111" s="39"/>
    </row>
    <row r="112" spans="1:11" ht="24.75" customHeight="1" x14ac:dyDescent="0.15">
      <c r="A112" s="15" t="s">
        <v>199</v>
      </c>
      <c r="B112" s="39"/>
      <c r="C112" s="39"/>
      <c r="D112" s="39"/>
      <c r="E112" s="39"/>
      <c r="F112" s="39"/>
      <c r="G112" s="39"/>
      <c r="H112" s="39"/>
      <c r="I112" s="39"/>
      <c r="J112" s="39"/>
      <c r="K112" s="39"/>
    </row>
    <row r="113" spans="1:11" ht="24.75" customHeight="1" x14ac:dyDescent="0.15">
      <c r="A113" s="15" t="s">
        <v>200</v>
      </c>
      <c r="B113" s="39"/>
      <c r="C113" s="39"/>
      <c r="D113" s="39"/>
      <c r="E113" s="39"/>
      <c r="F113" s="39"/>
      <c r="G113" s="39"/>
      <c r="H113" s="39"/>
      <c r="I113" s="39"/>
      <c r="J113" s="39"/>
      <c r="K113" s="39"/>
    </row>
    <row r="114" spans="1:11" ht="24.75" customHeight="1" x14ac:dyDescent="0.15">
      <c r="A114" s="15" t="s">
        <v>459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</row>
    <row r="115" spans="1:11" ht="24.75" customHeight="1" x14ac:dyDescent="0.15">
      <c r="A115" s="15" t="s">
        <v>201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</row>
    <row r="116" spans="1:11" ht="24.75" customHeight="1" x14ac:dyDescent="0.15">
      <c r="A116" s="15" t="s">
        <v>202</v>
      </c>
      <c r="B116" s="39"/>
      <c r="C116" s="39"/>
      <c r="D116" s="39"/>
      <c r="E116" s="39"/>
      <c r="F116" s="39"/>
      <c r="G116" s="39"/>
      <c r="H116" s="39"/>
      <c r="I116" s="39"/>
      <c r="J116" s="39"/>
      <c r="K116" s="39"/>
    </row>
    <row r="117" spans="1:11" ht="24.75" customHeight="1" x14ac:dyDescent="0.15">
      <c r="A117" s="15" t="s">
        <v>203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</row>
    <row r="118" spans="1:11" ht="24.75" customHeight="1" x14ac:dyDescent="0.15">
      <c r="A118" s="15" t="s">
        <v>205</v>
      </c>
      <c r="B118" s="39"/>
      <c r="C118" s="39"/>
      <c r="D118" s="39"/>
      <c r="E118" s="39"/>
      <c r="F118" s="39"/>
      <c r="G118" s="39"/>
      <c r="H118" s="39"/>
      <c r="I118" s="39"/>
      <c r="J118" s="39"/>
      <c r="K118" s="39"/>
    </row>
    <row r="119" spans="1:11" ht="24.75" customHeight="1" x14ac:dyDescent="0.15">
      <c r="A119" s="15" t="s">
        <v>204</v>
      </c>
      <c r="B119" s="39"/>
      <c r="C119" s="39"/>
      <c r="D119" s="39"/>
      <c r="E119" s="39"/>
      <c r="F119" s="39"/>
      <c r="G119" s="39"/>
      <c r="H119" s="39"/>
      <c r="I119" s="39"/>
      <c r="J119" s="39"/>
      <c r="K119" s="39"/>
    </row>
    <row r="120" spans="1:11" ht="24.75" customHeight="1" x14ac:dyDescent="0.15">
      <c r="A120" s="15" t="s">
        <v>460</v>
      </c>
      <c r="B120" s="39"/>
      <c r="C120" s="39"/>
      <c r="D120" s="39"/>
      <c r="E120" s="39"/>
      <c r="F120" s="39"/>
      <c r="G120" s="39"/>
      <c r="H120" s="39"/>
      <c r="I120" s="39"/>
      <c r="J120" s="39"/>
      <c r="K120" s="39"/>
    </row>
    <row r="121" spans="1:11" ht="24.75" customHeight="1" x14ac:dyDescent="0.15">
      <c r="A121" s="15" t="s">
        <v>461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39"/>
    </row>
    <row r="122" spans="1:11" ht="24.75" customHeight="1" x14ac:dyDescent="0.15">
      <c r="A122" s="15" t="s">
        <v>462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</row>
    <row r="123" spans="1:11" ht="24.75" customHeight="1" x14ac:dyDescent="0.15">
      <c r="A123" s="15" t="s">
        <v>463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</row>
    <row r="124" spans="1:11" ht="24.75" customHeight="1" x14ac:dyDescent="0.15">
      <c r="A124" s="15" t="s">
        <v>607</v>
      </c>
      <c r="B124" s="39">
        <v>4773</v>
      </c>
      <c r="C124" s="39">
        <v>-4574</v>
      </c>
      <c r="D124" s="39"/>
      <c r="E124" s="39"/>
      <c r="F124" s="39">
        <v>-152</v>
      </c>
      <c r="G124" s="39"/>
      <c r="H124" s="39"/>
      <c r="I124" s="39">
        <v>-4422</v>
      </c>
      <c r="J124" s="39">
        <f>B124+C124</f>
        <v>199</v>
      </c>
      <c r="K124" s="39">
        <f>J124</f>
        <v>199</v>
      </c>
    </row>
    <row r="125" spans="1:11" ht="24.75" customHeight="1" x14ac:dyDescent="0.15">
      <c r="A125" s="15" t="s">
        <v>609</v>
      </c>
      <c r="B125" s="39"/>
      <c r="C125" s="39"/>
      <c r="D125" s="39"/>
      <c r="E125" s="39"/>
      <c r="F125" s="39"/>
      <c r="G125" s="39"/>
      <c r="H125" s="39"/>
      <c r="I125" s="39"/>
      <c r="J125" s="39"/>
      <c r="K125" s="39"/>
    </row>
    <row r="126" spans="1:11" ht="24.75" customHeight="1" x14ac:dyDescent="0.15">
      <c r="A126" s="15" t="s">
        <v>206</v>
      </c>
      <c r="B126" s="39"/>
      <c r="C126" s="39"/>
      <c r="D126" s="39"/>
      <c r="E126" s="39"/>
      <c r="F126" s="39"/>
      <c r="G126" s="39"/>
      <c r="H126" s="39"/>
      <c r="I126" s="39"/>
      <c r="J126" s="39"/>
      <c r="K126" s="39"/>
    </row>
    <row r="127" spans="1:11" ht="24.75" customHeight="1" x14ac:dyDescent="0.15">
      <c r="A127" s="15" t="s">
        <v>207</v>
      </c>
      <c r="B127" s="39">
        <v>332</v>
      </c>
      <c r="C127" s="39">
        <v>-326</v>
      </c>
      <c r="D127" s="39"/>
      <c r="E127" s="39"/>
      <c r="F127" s="39">
        <v>114</v>
      </c>
      <c r="G127" s="39"/>
      <c r="H127" s="39"/>
      <c r="I127" s="39">
        <v>-440</v>
      </c>
      <c r="J127" s="39">
        <f>B127+C127</f>
        <v>6</v>
      </c>
      <c r="K127" s="39">
        <f>J127</f>
        <v>6</v>
      </c>
    </row>
    <row r="128" spans="1:11" ht="24.75" customHeight="1" x14ac:dyDescent="0.15">
      <c r="A128" s="15" t="s">
        <v>208</v>
      </c>
      <c r="B128" s="39"/>
      <c r="C128" s="39"/>
      <c r="D128" s="39"/>
      <c r="E128" s="39"/>
      <c r="F128" s="39"/>
      <c r="G128" s="39"/>
      <c r="H128" s="39"/>
      <c r="I128" s="39"/>
      <c r="J128" s="39"/>
      <c r="K128" s="39"/>
    </row>
    <row r="129" spans="1:11" ht="24.75" customHeight="1" x14ac:dyDescent="0.15">
      <c r="A129" s="15" t="s">
        <v>209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</row>
    <row r="130" spans="1:11" ht="24.75" customHeight="1" x14ac:dyDescent="0.15">
      <c r="A130" s="15" t="s">
        <v>210</v>
      </c>
      <c r="B130" s="39"/>
      <c r="C130" s="39"/>
      <c r="D130" s="39"/>
      <c r="E130" s="39"/>
      <c r="F130" s="39"/>
      <c r="G130" s="39"/>
      <c r="H130" s="39"/>
      <c r="I130" s="39"/>
      <c r="J130" s="39"/>
      <c r="K130" s="39"/>
    </row>
    <row r="131" spans="1:11" ht="24.75" customHeight="1" x14ac:dyDescent="0.15">
      <c r="A131" s="15" t="s">
        <v>211</v>
      </c>
      <c r="B131" s="39"/>
      <c r="C131" s="39"/>
      <c r="D131" s="39"/>
      <c r="E131" s="39"/>
      <c r="F131" s="39"/>
      <c r="G131" s="39"/>
      <c r="H131" s="39"/>
      <c r="I131" s="39"/>
      <c r="J131" s="39"/>
      <c r="K131" s="39"/>
    </row>
    <row r="132" spans="1:11" ht="24.75" customHeight="1" x14ac:dyDescent="0.15">
      <c r="A132" s="15" t="s">
        <v>212</v>
      </c>
      <c r="B132" s="39"/>
      <c r="C132" s="39"/>
      <c r="D132" s="39"/>
      <c r="E132" s="39"/>
      <c r="F132" s="39"/>
      <c r="G132" s="39"/>
      <c r="H132" s="39"/>
      <c r="I132" s="39"/>
      <c r="J132" s="39"/>
      <c r="K132" s="39"/>
    </row>
    <row r="133" spans="1:11" ht="24.75" customHeight="1" x14ac:dyDescent="0.15">
      <c r="A133" s="15" t="s">
        <v>213</v>
      </c>
      <c r="B133" s="39">
        <v>332</v>
      </c>
      <c r="C133" s="39">
        <v>-326</v>
      </c>
      <c r="D133" s="39"/>
      <c r="E133" s="39"/>
      <c r="F133" s="39">
        <v>114</v>
      </c>
      <c r="G133" s="39"/>
      <c r="H133" s="39"/>
      <c r="I133" s="39">
        <v>-440</v>
      </c>
      <c r="J133" s="39">
        <f>B133+C133</f>
        <v>6</v>
      </c>
      <c r="K133" s="39">
        <f>J133</f>
        <v>6</v>
      </c>
    </row>
    <row r="134" spans="1:11" ht="24.75" customHeight="1" x14ac:dyDescent="0.15">
      <c r="A134" s="15" t="s">
        <v>214</v>
      </c>
      <c r="B134" s="39">
        <v>4441</v>
      </c>
      <c r="C134" s="39">
        <v>-4248</v>
      </c>
      <c r="D134" s="39"/>
      <c r="E134" s="39"/>
      <c r="F134" s="39">
        <v>-266</v>
      </c>
      <c r="G134" s="39"/>
      <c r="H134" s="39"/>
      <c r="I134" s="39">
        <v>-3982</v>
      </c>
      <c r="J134" s="39">
        <f>B134+C134</f>
        <v>193</v>
      </c>
      <c r="K134" s="39">
        <f>J134</f>
        <v>193</v>
      </c>
    </row>
    <row r="135" spans="1:11" ht="24.75" customHeight="1" x14ac:dyDescent="0.15">
      <c r="A135" s="15" t="s">
        <v>215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/>
    </row>
    <row r="136" spans="1:11" ht="24.75" customHeight="1" x14ac:dyDescent="0.15">
      <c r="A136" s="15" t="s">
        <v>216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</row>
    <row r="137" spans="1:11" ht="24.75" customHeight="1" x14ac:dyDescent="0.15">
      <c r="A137" s="15" t="s">
        <v>217</v>
      </c>
      <c r="B137" s="39"/>
      <c r="C137" s="39"/>
      <c r="D137" s="39"/>
      <c r="E137" s="39"/>
      <c r="F137" s="39"/>
      <c r="G137" s="39"/>
      <c r="H137" s="39"/>
      <c r="I137" s="39"/>
      <c r="J137" s="39"/>
      <c r="K137" s="39"/>
    </row>
    <row r="138" spans="1:11" ht="24.75" customHeight="1" x14ac:dyDescent="0.15">
      <c r="A138" s="15" t="s">
        <v>218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</row>
    <row r="139" spans="1:11" ht="24.75" customHeight="1" x14ac:dyDescent="0.15">
      <c r="A139" s="15" t="s">
        <v>219</v>
      </c>
      <c r="B139" s="39">
        <v>4441</v>
      </c>
      <c r="C139" s="39">
        <v>-4248</v>
      </c>
      <c r="D139" s="39"/>
      <c r="E139" s="39"/>
      <c r="F139" s="39">
        <v>-266</v>
      </c>
      <c r="G139" s="39"/>
      <c r="H139" s="39"/>
      <c r="I139" s="39">
        <v>-3982</v>
      </c>
      <c r="J139" s="39">
        <f>B139+C139</f>
        <v>193</v>
      </c>
      <c r="K139" s="39">
        <f>J139</f>
        <v>193</v>
      </c>
    </row>
    <row r="140" spans="1:11" ht="24.75" customHeight="1" x14ac:dyDescent="0.15">
      <c r="A140" s="15" t="s">
        <v>611</v>
      </c>
      <c r="B140" s="39"/>
      <c r="C140" s="39"/>
      <c r="D140" s="39"/>
      <c r="E140" s="39"/>
      <c r="F140" s="39"/>
      <c r="G140" s="39"/>
      <c r="H140" s="39"/>
      <c r="I140" s="39"/>
      <c r="J140" s="39"/>
      <c r="K140" s="39"/>
    </row>
    <row r="141" spans="1:11" ht="24.75" customHeight="1" x14ac:dyDescent="0.15">
      <c r="A141" s="15" t="s">
        <v>220</v>
      </c>
      <c r="B141" s="39"/>
      <c r="C141" s="39"/>
      <c r="D141" s="39"/>
      <c r="E141" s="39"/>
      <c r="F141" s="39"/>
      <c r="G141" s="39"/>
      <c r="H141" s="39"/>
      <c r="I141" s="39"/>
      <c r="J141" s="39"/>
      <c r="K141" s="39"/>
    </row>
    <row r="142" spans="1:11" ht="24.75" customHeight="1" x14ac:dyDescent="0.15">
      <c r="A142" s="15" t="s">
        <v>221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</row>
    <row r="143" spans="1:11" ht="24.75" customHeight="1" x14ac:dyDescent="0.15">
      <c r="A143" s="15" t="s">
        <v>222</v>
      </c>
      <c r="B143" s="39"/>
      <c r="C143" s="39"/>
      <c r="D143" s="39"/>
      <c r="E143" s="39"/>
      <c r="F143" s="39"/>
      <c r="G143" s="39"/>
      <c r="H143" s="39"/>
      <c r="I143" s="39"/>
      <c r="J143" s="39"/>
      <c r="K143" s="39"/>
    </row>
    <row r="144" spans="1:11" ht="24.75" customHeight="1" x14ac:dyDescent="0.15">
      <c r="A144" s="15" t="s">
        <v>223</v>
      </c>
      <c r="B144" s="39"/>
      <c r="C144" s="39"/>
      <c r="D144" s="39"/>
      <c r="E144" s="39"/>
      <c r="F144" s="39"/>
      <c r="G144" s="39"/>
      <c r="H144" s="39"/>
      <c r="I144" s="39"/>
      <c r="J144" s="39"/>
      <c r="K144" s="39"/>
    </row>
    <row r="145" spans="1:11" ht="24.75" customHeight="1" x14ac:dyDescent="0.15">
      <c r="A145" s="15" t="s">
        <v>224</v>
      </c>
      <c r="B145" s="39"/>
      <c r="C145" s="39"/>
      <c r="D145" s="39"/>
      <c r="E145" s="39"/>
      <c r="F145" s="39"/>
      <c r="G145" s="39"/>
      <c r="H145" s="39"/>
      <c r="I145" s="39"/>
      <c r="J145" s="39"/>
      <c r="K145" s="39"/>
    </row>
    <row r="146" spans="1:11" ht="24.75" customHeight="1" x14ac:dyDescent="0.15">
      <c r="A146" s="15" t="s">
        <v>225</v>
      </c>
      <c r="B146" s="39"/>
      <c r="C146" s="39"/>
      <c r="D146" s="39"/>
      <c r="E146" s="39"/>
      <c r="F146" s="39"/>
      <c r="G146" s="39"/>
      <c r="H146" s="39"/>
      <c r="I146" s="39"/>
      <c r="J146" s="39"/>
      <c r="K146" s="39"/>
    </row>
    <row r="147" spans="1:11" ht="24.75" customHeight="1" x14ac:dyDescent="0.15">
      <c r="A147" s="15" t="s">
        <v>31</v>
      </c>
      <c r="B147" s="39">
        <v>89</v>
      </c>
      <c r="C147" s="39">
        <v>416</v>
      </c>
      <c r="D147" s="39">
        <v>416</v>
      </c>
      <c r="E147" s="39"/>
      <c r="F147" s="39"/>
      <c r="G147" s="39"/>
      <c r="H147" s="39"/>
      <c r="I147" s="39"/>
      <c r="J147" s="39">
        <f>B147+C147</f>
        <v>505</v>
      </c>
      <c r="K147" s="39">
        <f>J147</f>
        <v>505</v>
      </c>
    </row>
    <row r="148" spans="1:11" ht="24.75" customHeight="1" x14ac:dyDescent="0.15">
      <c r="A148" s="15" t="s">
        <v>226</v>
      </c>
      <c r="B148" s="39">
        <v>89</v>
      </c>
      <c r="C148" s="39">
        <v>416</v>
      </c>
      <c r="D148" s="39">
        <v>416</v>
      </c>
      <c r="E148" s="39"/>
      <c r="F148" s="39"/>
      <c r="G148" s="39"/>
      <c r="H148" s="39"/>
      <c r="I148" s="39"/>
      <c r="J148" s="39">
        <f>B148+C148</f>
        <v>505</v>
      </c>
      <c r="K148" s="39">
        <f>J148</f>
        <v>505</v>
      </c>
    </row>
    <row r="149" spans="1:11" ht="24.75" customHeight="1" x14ac:dyDescent="0.15">
      <c r="A149" s="15" t="s">
        <v>84</v>
      </c>
      <c r="B149" s="39"/>
      <c r="C149" s="39"/>
      <c r="D149" s="39"/>
      <c r="E149" s="39"/>
      <c r="F149" s="39"/>
      <c r="G149" s="39"/>
      <c r="H149" s="39"/>
      <c r="I149" s="39"/>
      <c r="J149" s="39"/>
      <c r="K149" s="39"/>
    </row>
    <row r="150" spans="1:11" ht="24.75" customHeight="1" x14ac:dyDescent="0.15">
      <c r="A150" s="15" t="s">
        <v>85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</row>
    <row r="151" spans="1:11" ht="24.75" customHeight="1" x14ac:dyDescent="0.15">
      <c r="A151" s="15" t="s">
        <v>86</v>
      </c>
      <c r="B151" s="39"/>
      <c r="C151" s="39"/>
      <c r="D151" s="39"/>
      <c r="E151" s="39"/>
      <c r="F151" s="39"/>
      <c r="G151" s="39"/>
      <c r="H151" s="39"/>
      <c r="I151" s="39"/>
      <c r="J151" s="39"/>
      <c r="K151" s="39"/>
    </row>
    <row r="152" spans="1:11" ht="24.75" customHeight="1" x14ac:dyDescent="0.15">
      <c r="A152" s="15" t="s">
        <v>87</v>
      </c>
      <c r="B152" s="39"/>
      <c r="C152" s="39"/>
      <c r="D152" s="39"/>
      <c r="E152" s="39"/>
      <c r="F152" s="39"/>
      <c r="G152" s="39"/>
      <c r="H152" s="39"/>
      <c r="I152" s="39"/>
      <c r="J152" s="39"/>
      <c r="K152" s="39"/>
    </row>
    <row r="153" spans="1:11" ht="24.75" customHeight="1" x14ac:dyDescent="0.15">
      <c r="A153" s="15" t="s">
        <v>227</v>
      </c>
      <c r="B153" s="39"/>
      <c r="C153" s="39"/>
      <c r="D153" s="39"/>
      <c r="E153" s="39"/>
      <c r="F153" s="39"/>
      <c r="G153" s="39"/>
      <c r="H153" s="39"/>
      <c r="I153" s="39"/>
      <c r="J153" s="39"/>
      <c r="K153" s="39"/>
    </row>
    <row r="154" spans="1:11" ht="24.75" customHeight="1" x14ac:dyDescent="0.15">
      <c r="A154" s="15" t="s">
        <v>228</v>
      </c>
      <c r="B154" s="39"/>
      <c r="C154" s="39"/>
      <c r="D154" s="39"/>
      <c r="E154" s="39"/>
      <c r="F154" s="39"/>
      <c r="G154" s="39"/>
      <c r="H154" s="39"/>
      <c r="I154" s="39"/>
      <c r="J154" s="39"/>
      <c r="K154" s="39"/>
    </row>
    <row r="155" spans="1:11" ht="24.75" customHeight="1" x14ac:dyDescent="0.15">
      <c r="A155" s="15" t="s">
        <v>229</v>
      </c>
      <c r="B155" s="39"/>
      <c r="C155" s="39"/>
      <c r="D155" s="39"/>
      <c r="E155" s="39"/>
      <c r="F155" s="39"/>
      <c r="G155" s="39"/>
      <c r="H155" s="39"/>
      <c r="I155" s="39"/>
      <c r="J155" s="39"/>
      <c r="K155" s="39"/>
    </row>
    <row r="156" spans="1:11" ht="24.75" customHeight="1" x14ac:dyDescent="0.15">
      <c r="A156" s="15" t="s">
        <v>230</v>
      </c>
      <c r="B156" s="39"/>
      <c r="C156" s="39"/>
      <c r="D156" s="39"/>
      <c r="E156" s="39"/>
      <c r="F156" s="39"/>
      <c r="G156" s="39"/>
      <c r="H156" s="39"/>
      <c r="I156" s="39"/>
      <c r="J156" s="39"/>
      <c r="K156" s="39"/>
    </row>
    <row r="157" spans="1:11" ht="24.75" customHeight="1" x14ac:dyDescent="0.15">
      <c r="A157" s="15" t="s">
        <v>231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39"/>
    </row>
    <row r="158" spans="1:11" ht="24.75" customHeight="1" x14ac:dyDescent="0.15">
      <c r="A158" s="15" t="s">
        <v>232</v>
      </c>
      <c r="B158" s="39"/>
      <c r="C158" s="39"/>
      <c r="D158" s="39"/>
      <c r="E158" s="39"/>
      <c r="F158" s="39"/>
      <c r="G158" s="39"/>
      <c r="H158" s="39"/>
      <c r="I158" s="39"/>
      <c r="J158" s="39"/>
      <c r="K158" s="39"/>
    </row>
    <row r="159" spans="1:11" ht="24.75" customHeight="1" x14ac:dyDescent="0.15">
      <c r="A159" s="15" t="s">
        <v>233</v>
      </c>
      <c r="B159" s="39"/>
      <c r="C159" s="39"/>
      <c r="D159" s="39"/>
      <c r="E159" s="39"/>
      <c r="F159" s="39"/>
      <c r="G159" s="39"/>
      <c r="H159" s="39"/>
      <c r="I159" s="39"/>
      <c r="J159" s="39"/>
      <c r="K159" s="39"/>
    </row>
    <row r="160" spans="1:11" ht="24.75" customHeight="1" x14ac:dyDescent="0.15">
      <c r="A160" s="15" t="s">
        <v>88</v>
      </c>
      <c r="B160" s="39"/>
      <c r="C160" s="39"/>
      <c r="D160" s="39"/>
      <c r="E160" s="39"/>
      <c r="F160" s="39"/>
      <c r="G160" s="39"/>
      <c r="H160" s="39"/>
      <c r="I160" s="39"/>
      <c r="J160" s="39"/>
      <c r="K160" s="39"/>
    </row>
    <row r="161" spans="1:11" ht="24.75" customHeight="1" x14ac:dyDescent="0.15">
      <c r="A161" s="15" t="s">
        <v>52</v>
      </c>
      <c r="B161" s="39"/>
      <c r="C161" s="39"/>
      <c r="D161" s="39"/>
      <c r="E161" s="39"/>
      <c r="F161" s="39"/>
      <c r="G161" s="39"/>
      <c r="H161" s="39"/>
      <c r="I161" s="39"/>
      <c r="J161" s="39"/>
      <c r="K161" s="39"/>
    </row>
    <row r="162" spans="1:11" ht="24.75" customHeight="1" x14ac:dyDescent="0.15">
      <c r="A162" s="15"/>
      <c r="B162" s="39"/>
      <c r="C162" s="39"/>
      <c r="D162" s="39"/>
      <c r="E162" s="39"/>
      <c r="F162" s="39"/>
      <c r="G162" s="39"/>
      <c r="H162" s="39"/>
      <c r="I162" s="39"/>
      <c r="J162" s="39"/>
      <c r="K162" s="39"/>
    </row>
    <row r="163" spans="1:11" ht="24.75" customHeight="1" x14ac:dyDescent="0.15">
      <c r="A163" s="33" t="s">
        <v>49</v>
      </c>
      <c r="B163" s="39">
        <v>157572</v>
      </c>
      <c r="C163" s="39">
        <v>-72016</v>
      </c>
      <c r="D163" s="39">
        <v>7091</v>
      </c>
      <c r="E163" s="39"/>
      <c r="F163" s="39"/>
      <c r="G163" s="39"/>
      <c r="H163" s="39"/>
      <c r="I163" s="39">
        <v>-79107</v>
      </c>
      <c r="J163" s="39">
        <v>85556</v>
      </c>
      <c r="K163" s="39">
        <v>85356</v>
      </c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</sheetData>
  <mergeCells count="8">
    <mergeCell ref="A1:K1"/>
    <mergeCell ref="A2:K2"/>
    <mergeCell ref="A3:K3"/>
    <mergeCell ref="A4:A5"/>
    <mergeCell ref="B4:B5"/>
    <mergeCell ref="C4:I4"/>
    <mergeCell ref="J4:J5"/>
    <mergeCell ref="K4:K5"/>
  </mergeCells>
  <phoneticPr fontId="2" type="noConversion"/>
  <printOptions horizontalCentered="1"/>
  <pageMargins left="0.43307086614173229" right="0.39370078740157483" top="0.55118110236220474" bottom="0.46" header="0.3" footer="0.25"/>
  <pageSetup paperSize="8" firstPageNumber="16" fitToHeight="100" orientation="landscape" useFirstPageNumber="1" r:id="rId1"/>
  <headerFooter alignWithMargins="0">
    <oddFooter>&amp;C&amp;10&amp;P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opLeftCell="A7" workbookViewId="0">
      <selection activeCell="A10" sqref="A10"/>
    </sheetView>
  </sheetViews>
  <sheetFormatPr defaultColWidth="5.75" defaultRowHeight="14.25" x14ac:dyDescent="0.15"/>
  <cols>
    <col min="1" max="2" width="24.625" customWidth="1"/>
    <col min="3" max="3" width="30.75" customWidth="1"/>
    <col min="4" max="7" width="21" customWidth="1"/>
  </cols>
  <sheetData>
    <row r="1" spans="1:10" ht="46.5" customHeight="1" x14ac:dyDescent="0.15">
      <c r="A1" s="58"/>
      <c r="B1" s="58"/>
      <c r="C1" s="1"/>
      <c r="D1" s="1"/>
      <c r="E1" s="1"/>
      <c r="F1" s="1"/>
      <c r="G1" s="1"/>
      <c r="H1" s="1"/>
      <c r="I1" s="1"/>
      <c r="J1" s="1"/>
    </row>
    <row r="2" spans="1:10" ht="55.5" customHeight="1" x14ac:dyDescent="0.15">
      <c r="A2" s="29"/>
      <c r="B2" s="29"/>
      <c r="C2" s="1"/>
      <c r="D2" s="1"/>
      <c r="E2" s="1"/>
      <c r="F2" s="1"/>
      <c r="G2" s="1"/>
      <c r="H2" s="1"/>
      <c r="I2" s="1"/>
      <c r="J2" s="1"/>
    </row>
    <row r="3" spans="1:10" ht="25.5" customHeight="1" x14ac:dyDescent="0.15">
      <c r="A3" s="2" t="s">
        <v>11</v>
      </c>
      <c r="B3" s="2"/>
      <c r="C3" s="2"/>
      <c r="D3" s="1"/>
      <c r="E3" s="1"/>
      <c r="F3" s="1"/>
      <c r="G3" s="1"/>
      <c r="H3" s="1"/>
      <c r="I3" s="1"/>
      <c r="J3" s="1"/>
    </row>
    <row r="4" spans="1:10" ht="100.5" customHeight="1" x14ac:dyDescent="0.15">
      <c r="A4" s="59" t="s">
        <v>643</v>
      </c>
      <c r="B4" s="60"/>
      <c r="C4" s="60"/>
      <c r="D4" s="60"/>
      <c r="E4" s="60"/>
      <c r="F4" s="1"/>
      <c r="G4" s="1"/>
      <c r="H4" s="1"/>
      <c r="I4" s="1"/>
      <c r="J4" s="1"/>
    </row>
    <row r="5" spans="1:10" ht="39.6" customHeight="1" x14ac:dyDescent="0.15">
      <c r="A5" s="25"/>
      <c r="B5" s="25"/>
      <c r="C5" s="25"/>
      <c r="D5" s="1"/>
      <c r="E5" s="1"/>
      <c r="F5" s="1"/>
      <c r="G5" s="1"/>
      <c r="H5" s="1"/>
      <c r="I5" s="1"/>
      <c r="J5" s="1"/>
    </row>
    <row r="6" spans="1:10" ht="35.450000000000003" customHeight="1" x14ac:dyDescent="0.15">
      <c r="A6" s="3"/>
      <c r="B6" s="3"/>
      <c r="C6" s="3"/>
      <c r="D6" s="1"/>
      <c r="E6" s="1"/>
      <c r="F6" s="1"/>
      <c r="G6" s="1"/>
      <c r="H6" s="1"/>
      <c r="I6" s="1"/>
      <c r="J6" s="1"/>
    </row>
    <row r="7" spans="1:10" ht="161.25" customHeight="1" x14ac:dyDescent="0.15">
      <c r="A7" s="7"/>
      <c r="B7" s="7"/>
      <c r="C7" s="7"/>
      <c r="D7" s="1"/>
      <c r="E7" s="1"/>
      <c r="F7" s="1"/>
      <c r="G7" s="1"/>
      <c r="H7" s="1"/>
      <c r="I7" s="1"/>
      <c r="J7" s="1"/>
    </row>
    <row r="8" spans="1:10" ht="35.450000000000003" customHeight="1" x14ac:dyDescent="0.15">
      <c r="A8" s="61" t="s">
        <v>656</v>
      </c>
      <c r="B8" s="61"/>
      <c r="C8" s="61"/>
      <c r="D8" s="61"/>
      <c r="E8" s="61"/>
      <c r="F8" s="1"/>
      <c r="G8" s="1"/>
      <c r="H8" s="1"/>
      <c r="I8" s="1"/>
      <c r="J8" s="1"/>
    </row>
    <row r="9" spans="1:10" ht="35.450000000000003" customHeight="1" x14ac:dyDescent="0.15">
      <c r="A9" s="62">
        <v>42583</v>
      </c>
      <c r="B9" s="62"/>
      <c r="C9" s="62"/>
      <c r="D9" s="62"/>
      <c r="E9" s="62"/>
      <c r="F9" s="1"/>
      <c r="G9" s="1"/>
      <c r="H9" s="1"/>
      <c r="I9" s="1"/>
      <c r="J9" s="1"/>
    </row>
    <row r="10" spans="1:10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A1:B1"/>
    <mergeCell ref="A4:E4"/>
    <mergeCell ref="A8:E8"/>
    <mergeCell ref="A9:E9"/>
  </mergeCells>
  <phoneticPr fontId="2" type="noConversion"/>
  <printOptions horizontalCentered="1"/>
  <pageMargins left="0.6692913385826772" right="0.55118110236220474" top="0.98425196850393704" bottom="0.98425196850393704" header="0.51181102362204722" footer="0.51181102362204722"/>
  <pageSetup paperSize="8" fitToHeight="10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topLeftCell="A4" zoomScale="75" workbookViewId="0">
      <selection activeCell="C9" sqref="C9"/>
    </sheetView>
  </sheetViews>
  <sheetFormatPr defaultColWidth="5.75" defaultRowHeight="14.25" x14ac:dyDescent="0.15"/>
  <cols>
    <col min="1" max="1" width="31.625" bestFit="1" customWidth="1"/>
    <col min="2" max="2" width="14" customWidth="1"/>
    <col min="3" max="3" width="90.125" bestFit="1" customWidth="1"/>
    <col min="4" max="4" width="12.5" hidden="1" customWidth="1"/>
    <col min="5" max="5" width="20.75" customWidth="1"/>
    <col min="6" max="6" width="5.75" customWidth="1"/>
    <col min="7" max="7" width="0" hidden="1" customWidth="1"/>
  </cols>
  <sheetData>
    <row r="1" spans="1:5" ht="90" customHeight="1" x14ac:dyDescent="0.15"/>
    <row r="2" spans="1:5" ht="51.75" customHeight="1" x14ac:dyDescent="0.15">
      <c r="A2" s="63" t="s">
        <v>241</v>
      </c>
      <c r="B2" s="63"/>
      <c r="C2" s="63"/>
      <c r="D2" s="63"/>
      <c r="E2" s="4"/>
    </row>
    <row r="3" spans="1:5" ht="16.899999999999999" customHeight="1" x14ac:dyDescent="0.15">
      <c r="A3" s="5"/>
      <c r="B3" s="5"/>
      <c r="C3" s="5"/>
      <c r="D3" s="5"/>
      <c r="E3" s="5"/>
    </row>
    <row r="4" spans="1:5" ht="62.25" customHeight="1" x14ac:dyDescent="0.15">
      <c r="A4" s="8" t="s">
        <v>78</v>
      </c>
      <c r="B4" s="8" t="s">
        <v>12</v>
      </c>
      <c r="C4" s="8" t="s">
        <v>13</v>
      </c>
      <c r="D4" s="10" t="s">
        <v>14</v>
      </c>
      <c r="E4" s="7"/>
    </row>
    <row r="5" spans="1:5" ht="44.25" customHeight="1" x14ac:dyDescent="0.15">
      <c r="A5" s="79" t="s">
        <v>661</v>
      </c>
      <c r="B5" s="9" t="s">
        <v>3</v>
      </c>
      <c r="C5" s="17" t="s">
        <v>657</v>
      </c>
      <c r="D5" s="11">
        <v>1</v>
      </c>
      <c r="E5" s="7"/>
    </row>
    <row r="6" spans="1:5" ht="44.25" customHeight="1" x14ac:dyDescent="0.15">
      <c r="A6" s="80"/>
      <c r="B6" s="9" t="s">
        <v>10</v>
      </c>
      <c r="C6" s="17" t="s">
        <v>658</v>
      </c>
      <c r="D6" s="47" t="s">
        <v>502</v>
      </c>
      <c r="E6" s="7"/>
    </row>
    <row r="7" spans="1:5" ht="44.25" customHeight="1" x14ac:dyDescent="0.15">
      <c r="A7" s="80"/>
      <c r="B7" s="9" t="s">
        <v>15</v>
      </c>
      <c r="C7" s="17" t="s">
        <v>659</v>
      </c>
      <c r="D7" s="11">
        <v>4</v>
      </c>
      <c r="E7" s="7"/>
    </row>
    <row r="8" spans="1:5" ht="44.25" customHeight="1" x14ac:dyDescent="0.15">
      <c r="A8" s="80"/>
      <c r="B8" s="9" t="s">
        <v>16</v>
      </c>
      <c r="C8" s="17" t="s">
        <v>660</v>
      </c>
      <c r="D8" s="47" t="s">
        <v>518</v>
      </c>
      <c r="E8" s="7"/>
    </row>
    <row r="9" spans="1:5" ht="44.25" customHeight="1" x14ac:dyDescent="0.15">
      <c r="A9" s="79" t="s">
        <v>242</v>
      </c>
      <c r="B9" s="9" t="s">
        <v>17</v>
      </c>
      <c r="C9" s="17" t="s">
        <v>644</v>
      </c>
      <c r="D9" s="11">
        <v>14</v>
      </c>
      <c r="E9" s="7"/>
    </row>
    <row r="10" spans="1:5" ht="44.25" customHeight="1" x14ac:dyDescent="0.15">
      <c r="A10" s="80"/>
      <c r="B10" s="9" t="s">
        <v>18</v>
      </c>
      <c r="C10" s="17" t="s">
        <v>645</v>
      </c>
      <c r="D10" s="47" t="s">
        <v>519</v>
      </c>
      <c r="E10" s="7"/>
    </row>
    <row r="11" spans="1:5" ht="44.25" customHeight="1" x14ac:dyDescent="0.15">
      <c r="A11" s="80"/>
      <c r="B11" s="9" t="s">
        <v>19</v>
      </c>
      <c r="C11" s="17" t="s">
        <v>646</v>
      </c>
      <c r="D11" s="47" t="s">
        <v>520</v>
      </c>
      <c r="E11" s="7"/>
    </row>
    <row r="12" spans="1:5" ht="44.25" customHeight="1" x14ac:dyDescent="0.15">
      <c r="A12" s="80"/>
      <c r="B12" s="9" t="s">
        <v>20</v>
      </c>
      <c r="C12" s="17" t="s">
        <v>647</v>
      </c>
      <c r="D12" s="47" t="s">
        <v>522</v>
      </c>
      <c r="E12" s="7"/>
    </row>
    <row r="13" spans="1:5" ht="16.899999999999999" customHeight="1" x14ac:dyDescent="0.15">
      <c r="A13" s="5"/>
      <c r="B13" s="6"/>
    </row>
    <row r="14" spans="1:5" ht="2.25" customHeight="1" x14ac:dyDescent="0.15">
      <c r="A14" s="5"/>
      <c r="B14" s="6"/>
    </row>
    <row r="15" spans="1:5" ht="16.899999999999999" customHeight="1" x14ac:dyDescent="0.15"/>
    <row r="16" spans="1:5" ht="16.899999999999999" customHeight="1" x14ac:dyDescent="0.15"/>
    <row r="17" ht="17.100000000000001" customHeight="1" x14ac:dyDescent="0.15"/>
    <row r="18" ht="17.100000000000001" customHeight="1" x14ac:dyDescent="0.15"/>
    <row r="19" ht="12.75" customHeight="1" x14ac:dyDescent="0.15"/>
  </sheetData>
  <mergeCells count="3">
    <mergeCell ref="A5:A8"/>
    <mergeCell ref="A9:A12"/>
    <mergeCell ref="A2:D2"/>
  </mergeCells>
  <phoneticPr fontId="2" type="noConversion"/>
  <printOptions horizontalCentered="1"/>
  <pageMargins left="0.55118110236220474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showGridLines="0" showZeros="0" workbookViewId="0">
      <selection sqref="A1:G1"/>
    </sheetView>
  </sheetViews>
  <sheetFormatPr defaultColWidth="9.125" defaultRowHeight="14.25" x14ac:dyDescent="0.15"/>
  <cols>
    <col min="1" max="1" width="31.375" style="12" customWidth="1"/>
    <col min="2" max="4" width="11.5" style="12" customWidth="1"/>
    <col min="5" max="5" width="36.625" style="12" customWidth="1"/>
    <col min="6" max="7" width="13.125" style="12" customWidth="1"/>
    <col min="8" max="8" width="16.625" style="12" customWidth="1"/>
    <col min="9" max="16384" width="9.125" style="12"/>
  </cols>
  <sheetData>
    <row r="1" spans="1:7" ht="24" customHeight="1" x14ac:dyDescent="0.15">
      <c r="A1" s="64" t="s">
        <v>657</v>
      </c>
      <c r="B1" s="64"/>
      <c r="C1" s="64"/>
      <c r="D1" s="64"/>
      <c r="E1" s="64"/>
      <c r="F1" s="64"/>
      <c r="G1" s="64"/>
    </row>
    <row r="2" spans="1:7" x14ac:dyDescent="0.15">
      <c r="A2" s="65" t="s">
        <v>521</v>
      </c>
      <c r="B2" s="65"/>
      <c r="C2" s="65"/>
      <c r="D2" s="65"/>
      <c r="E2" s="65"/>
      <c r="F2" s="65"/>
      <c r="G2" s="65"/>
    </row>
    <row r="3" spans="1:7" x14ac:dyDescent="0.15">
      <c r="A3" s="65" t="s">
        <v>4</v>
      </c>
      <c r="B3" s="65"/>
      <c r="C3" s="65"/>
      <c r="D3" s="65"/>
      <c r="E3" s="65"/>
      <c r="F3" s="65"/>
      <c r="G3" s="65"/>
    </row>
    <row r="4" spans="1:7" ht="22.5" customHeight="1" x14ac:dyDescent="0.15">
      <c r="A4" s="22" t="s">
        <v>1</v>
      </c>
      <c r="B4" s="22" t="s">
        <v>648</v>
      </c>
      <c r="C4" s="22" t="s">
        <v>24</v>
      </c>
      <c r="D4" s="51" t="s">
        <v>526</v>
      </c>
      <c r="E4" s="22" t="s">
        <v>1</v>
      </c>
      <c r="F4" s="22" t="s">
        <v>648</v>
      </c>
      <c r="G4" s="22" t="s">
        <v>24</v>
      </c>
    </row>
    <row r="5" spans="1:7" ht="22.5" customHeight="1" x14ac:dyDescent="0.15">
      <c r="A5" s="15" t="s">
        <v>243</v>
      </c>
      <c r="B5" s="39">
        <v>749317</v>
      </c>
      <c r="C5" s="39">
        <v>700934</v>
      </c>
      <c r="D5" s="39">
        <f>C5-B5</f>
        <v>-48383</v>
      </c>
      <c r="E5" s="15" t="s">
        <v>527</v>
      </c>
      <c r="F5" s="39">
        <v>35883</v>
      </c>
      <c r="G5" s="39">
        <v>43729</v>
      </c>
    </row>
    <row r="6" spans="1:7" ht="22.5" customHeight="1" x14ac:dyDescent="0.15">
      <c r="A6" s="15" t="s">
        <v>244</v>
      </c>
      <c r="B6" s="39">
        <v>148933</v>
      </c>
      <c r="C6" s="39">
        <v>135283</v>
      </c>
      <c r="D6" s="39">
        <f t="shared" ref="D6:D31" si="0">C6-B6</f>
        <v>-13650</v>
      </c>
      <c r="E6" s="15" t="s">
        <v>528</v>
      </c>
      <c r="F6" s="39">
        <v>0</v>
      </c>
      <c r="G6" s="39"/>
    </row>
    <row r="7" spans="1:7" ht="22.5" customHeight="1" x14ac:dyDescent="0.15">
      <c r="A7" s="15" t="s">
        <v>245</v>
      </c>
      <c r="B7" s="39">
        <v>191618</v>
      </c>
      <c r="C7" s="39">
        <v>158370</v>
      </c>
      <c r="D7" s="39">
        <f t="shared" si="0"/>
        <v>-33248</v>
      </c>
      <c r="E7" s="15" t="s">
        <v>529</v>
      </c>
      <c r="F7" s="39">
        <v>260</v>
      </c>
      <c r="G7" s="39">
        <v>314</v>
      </c>
    </row>
    <row r="8" spans="1:7" ht="22.5" customHeight="1" x14ac:dyDescent="0.15">
      <c r="A8" s="15" t="s">
        <v>246</v>
      </c>
      <c r="B8" s="39">
        <v>159947</v>
      </c>
      <c r="C8" s="39">
        <v>154600</v>
      </c>
      <c r="D8" s="39">
        <f t="shared" si="0"/>
        <v>-5347</v>
      </c>
      <c r="E8" s="15" t="s">
        <v>530</v>
      </c>
      <c r="F8" s="39">
        <v>33079</v>
      </c>
      <c r="G8" s="39">
        <v>49848</v>
      </c>
    </row>
    <row r="9" spans="1:7" ht="22.5" customHeight="1" x14ac:dyDescent="0.15">
      <c r="A9" s="15" t="s">
        <v>247</v>
      </c>
      <c r="B9" s="39">
        <v>0</v>
      </c>
      <c r="C9" s="39">
        <v>0</v>
      </c>
      <c r="D9" s="39">
        <f t="shared" si="0"/>
        <v>0</v>
      </c>
      <c r="E9" s="15" t="s">
        <v>531</v>
      </c>
      <c r="F9" s="39">
        <v>84095</v>
      </c>
      <c r="G9" s="39">
        <v>87244</v>
      </c>
    </row>
    <row r="10" spans="1:7" ht="22.5" customHeight="1" x14ac:dyDescent="0.15">
      <c r="A10" s="15" t="s">
        <v>248</v>
      </c>
      <c r="B10" s="39">
        <v>77800</v>
      </c>
      <c r="C10" s="39">
        <v>84486</v>
      </c>
      <c r="D10" s="39">
        <f t="shared" si="0"/>
        <v>6686</v>
      </c>
      <c r="E10" s="15" t="s">
        <v>532</v>
      </c>
      <c r="F10" s="39">
        <v>17700</v>
      </c>
      <c r="G10" s="39">
        <v>18108</v>
      </c>
    </row>
    <row r="11" spans="1:7" ht="22.5" customHeight="1" x14ac:dyDescent="0.15">
      <c r="A11" s="15" t="s">
        <v>249</v>
      </c>
      <c r="B11" s="39">
        <v>0</v>
      </c>
      <c r="C11" s="39">
        <v>0</v>
      </c>
      <c r="D11" s="39">
        <f t="shared" si="0"/>
        <v>0</v>
      </c>
      <c r="E11" s="15" t="s">
        <v>533</v>
      </c>
      <c r="F11" s="39">
        <v>885</v>
      </c>
      <c r="G11" s="39">
        <v>693</v>
      </c>
    </row>
    <row r="12" spans="1:7" ht="22.5" customHeight="1" x14ac:dyDescent="0.15">
      <c r="A12" s="31" t="s">
        <v>250</v>
      </c>
      <c r="B12" s="39">
        <v>37850</v>
      </c>
      <c r="C12" s="39">
        <v>32933</v>
      </c>
      <c r="D12" s="39">
        <f t="shared" si="0"/>
        <v>-4917</v>
      </c>
      <c r="E12" s="15" t="s">
        <v>534</v>
      </c>
      <c r="F12" s="39">
        <v>29235</v>
      </c>
      <c r="G12" s="39">
        <v>37261</v>
      </c>
    </row>
    <row r="13" spans="1:7" ht="22.5" customHeight="1" x14ac:dyDescent="0.15">
      <c r="A13" s="15" t="s">
        <v>251</v>
      </c>
      <c r="B13" s="39">
        <v>34524</v>
      </c>
      <c r="C13" s="39">
        <v>32882</v>
      </c>
      <c r="D13" s="39">
        <f t="shared" si="0"/>
        <v>-1642</v>
      </c>
      <c r="E13" s="15" t="s">
        <v>535</v>
      </c>
      <c r="F13" s="39">
        <v>19801</v>
      </c>
      <c r="G13" s="39">
        <v>19674</v>
      </c>
    </row>
    <row r="14" spans="1:7" ht="22.5" customHeight="1" x14ac:dyDescent="0.15">
      <c r="A14" s="15" t="s">
        <v>252</v>
      </c>
      <c r="B14" s="39">
        <v>25723</v>
      </c>
      <c r="C14" s="39">
        <v>19111</v>
      </c>
      <c r="D14" s="39">
        <f t="shared" si="0"/>
        <v>-6612</v>
      </c>
      <c r="E14" s="15" t="s">
        <v>536</v>
      </c>
      <c r="F14" s="39">
        <v>937</v>
      </c>
      <c r="G14" s="39">
        <v>3938</v>
      </c>
    </row>
    <row r="15" spans="1:7" ht="22.5" customHeight="1" x14ac:dyDescent="0.15">
      <c r="A15" s="15" t="s">
        <v>253</v>
      </c>
      <c r="B15" s="39">
        <v>13798</v>
      </c>
      <c r="C15" s="39">
        <v>3288</v>
      </c>
      <c r="D15" s="39">
        <f t="shared" si="0"/>
        <v>-10510</v>
      </c>
      <c r="E15" s="15" t="s">
        <v>537</v>
      </c>
      <c r="F15" s="39">
        <v>238936</v>
      </c>
      <c r="G15" s="39">
        <v>270147</v>
      </c>
    </row>
    <row r="16" spans="1:7" ht="22.5" customHeight="1" x14ac:dyDescent="0.15">
      <c r="A16" s="15" t="s">
        <v>254</v>
      </c>
      <c r="B16" s="39">
        <v>38701</v>
      </c>
      <c r="C16" s="39">
        <v>43658</v>
      </c>
      <c r="D16" s="39">
        <f t="shared" si="0"/>
        <v>4957</v>
      </c>
      <c r="E16" s="15" t="s">
        <v>538</v>
      </c>
      <c r="F16" s="39">
        <v>7138</v>
      </c>
      <c r="G16" s="39">
        <v>27254</v>
      </c>
    </row>
    <row r="17" spans="1:7" ht="22.5" customHeight="1" x14ac:dyDescent="0.15">
      <c r="A17" s="15" t="s">
        <v>255</v>
      </c>
      <c r="B17" s="39">
        <v>23</v>
      </c>
      <c r="C17" s="39">
        <v>378</v>
      </c>
      <c r="D17" s="39">
        <f t="shared" si="0"/>
        <v>355</v>
      </c>
      <c r="E17" s="15" t="s">
        <v>539</v>
      </c>
      <c r="F17" s="39">
        <v>324886</v>
      </c>
      <c r="G17" s="39">
        <v>200000</v>
      </c>
    </row>
    <row r="18" spans="1:7" ht="22.5" customHeight="1" x14ac:dyDescent="0.15">
      <c r="A18" s="15" t="s">
        <v>256</v>
      </c>
      <c r="B18" s="39">
        <v>16800</v>
      </c>
      <c r="C18" s="39">
        <v>32565</v>
      </c>
      <c r="D18" s="39">
        <f t="shared" si="0"/>
        <v>15765</v>
      </c>
      <c r="E18" s="15" t="s">
        <v>540</v>
      </c>
      <c r="F18" s="39">
        <v>70831</v>
      </c>
      <c r="G18" s="39">
        <v>50056</v>
      </c>
    </row>
    <row r="19" spans="1:7" ht="22.5" customHeight="1" x14ac:dyDescent="0.15">
      <c r="A19" s="15" t="s">
        <v>257</v>
      </c>
      <c r="B19" s="39">
        <v>3600</v>
      </c>
      <c r="C19" s="39">
        <v>3380</v>
      </c>
      <c r="D19" s="39">
        <f t="shared" si="0"/>
        <v>-220</v>
      </c>
      <c r="E19" s="15" t="s">
        <v>541</v>
      </c>
      <c r="F19" s="39">
        <v>1235</v>
      </c>
      <c r="G19" s="39">
        <v>653</v>
      </c>
    </row>
    <row r="20" spans="1:7" ht="22.5" customHeight="1" x14ac:dyDescent="0.15">
      <c r="A20" s="15" t="s">
        <v>258</v>
      </c>
      <c r="B20" s="39">
        <v>0</v>
      </c>
      <c r="C20" s="39">
        <v>0</v>
      </c>
      <c r="D20" s="39">
        <f t="shared" si="0"/>
        <v>0</v>
      </c>
      <c r="E20" s="15" t="s">
        <v>542</v>
      </c>
      <c r="F20" s="39">
        <v>0</v>
      </c>
      <c r="G20" s="39">
        <v>0</v>
      </c>
    </row>
    <row r="21" spans="1:7" ht="22.5" customHeight="1" x14ac:dyDescent="0.15">
      <c r="A21" s="15" t="s">
        <v>259</v>
      </c>
      <c r="B21" s="39">
        <v>0</v>
      </c>
      <c r="C21" s="39">
        <v>0</v>
      </c>
      <c r="D21" s="39">
        <f t="shared" si="0"/>
        <v>0</v>
      </c>
      <c r="E21" s="15" t="s">
        <v>543</v>
      </c>
      <c r="F21" s="39">
        <v>0</v>
      </c>
      <c r="G21" s="39">
        <v>0</v>
      </c>
    </row>
    <row r="22" spans="1:7" ht="22.5" customHeight="1" x14ac:dyDescent="0.15">
      <c r="A22" s="15" t="s">
        <v>260</v>
      </c>
      <c r="B22" s="39">
        <v>95496</v>
      </c>
      <c r="C22" s="39">
        <v>143997</v>
      </c>
      <c r="D22" s="39">
        <f t="shared" si="0"/>
        <v>48501</v>
      </c>
      <c r="E22" s="15" t="s">
        <v>544</v>
      </c>
      <c r="F22" s="39">
        <v>300</v>
      </c>
      <c r="G22" s="39">
        <v>218</v>
      </c>
    </row>
    <row r="23" spans="1:7" ht="22.5" customHeight="1" x14ac:dyDescent="0.15">
      <c r="A23" s="15" t="s">
        <v>261</v>
      </c>
      <c r="B23" s="39">
        <v>6746</v>
      </c>
      <c r="C23" s="39">
        <v>46373</v>
      </c>
      <c r="D23" s="39">
        <f t="shared" si="0"/>
        <v>39627</v>
      </c>
      <c r="E23" s="15" t="s">
        <v>545</v>
      </c>
      <c r="F23" s="39">
        <v>300</v>
      </c>
      <c r="G23" s="39">
        <v>9583</v>
      </c>
    </row>
    <row r="24" spans="1:7" ht="22.5" customHeight="1" x14ac:dyDescent="0.15">
      <c r="A24" s="15" t="s">
        <v>262</v>
      </c>
      <c r="B24" s="39">
        <v>41372</v>
      </c>
      <c r="C24" s="39">
        <v>24184</v>
      </c>
      <c r="D24" s="39">
        <f t="shared" si="0"/>
        <v>-17188</v>
      </c>
      <c r="E24" s="15" t="s">
        <v>546</v>
      </c>
      <c r="F24" s="39">
        <v>0</v>
      </c>
      <c r="G24" s="39">
        <v>0</v>
      </c>
    </row>
    <row r="25" spans="1:7" ht="22.5" customHeight="1" x14ac:dyDescent="0.15">
      <c r="A25" s="15" t="s">
        <v>263</v>
      </c>
      <c r="B25" s="39">
        <v>916</v>
      </c>
      <c r="C25" s="39">
        <v>971</v>
      </c>
      <c r="D25" s="39">
        <f t="shared" si="0"/>
        <v>55</v>
      </c>
      <c r="E25" s="15" t="s">
        <v>547</v>
      </c>
      <c r="F25" s="39">
        <v>5860</v>
      </c>
      <c r="G25" s="39">
        <v>0</v>
      </c>
    </row>
    <row r="26" spans="1:7" ht="22.5" customHeight="1" x14ac:dyDescent="0.15">
      <c r="A26" s="15" t="s">
        <v>264</v>
      </c>
      <c r="B26" s="39">
        <v>0</v>
      </c>
      <c r="C26" s="39">
        <v>30000</v>
      </c>
      <c r="D26" s="39">
        <f t="shared" si="0"/>
        <v>30000</v>
      </c>
      <c r="E26" s="15" t="s">
        <v>548</v>
      </c>
      <c r="F26" s="39">
        <v>0</v>
      </c>
      <c r="G26" s="39">
        <v>0</v>
      </c>
    </row>
    <row r="27" spans="1:7" ht="22.5" customHeight="1" x14ac:dyDescent="0.15">
      <c r="A27" s="15" t="s">
        <v>265</v>
      </c>
      <c r="B27" s="39">
        <v>45580</v>
      </c>
      <c r="C27" s="39">
        <v>23401</v>
      </c>
      <c r="D27" s="39">
        <f t="shared" si="0"/>
        <v>-22179</v>
      </c>
      <c r="E27" s="15" t="s">
        <v>549</v>
      </c>
      <c r="F27" s="39">
        <v>13120</v>
      </c>
      <c r="G27" s="39">
        <v>5671</v>
      </c>
    </row>
    <row r="28" spans="1:7" ht="22.5" customHeight="1" x14ac:dyDescent="0.15">
      <c r="A28" s="15" t="s">
        <v>266</v>
      </c>
      <c r="B28" s="39">
        <v>882</v>
      </c>
      <c r="C28" s="39">
        <v>19068</v>
      </c>
      <c r="D28" s="39">
        <f t="shared" si="0"/>
        <v>18186</v>
      </c>
      <c r="E28" s="15"/>
      <c r="F28" s="39"/>
      <c r="G28" s="39"/>
    </row>
    <row r="29" spans="1:7" ht="22.5" customHeight="1" x14ac:dyDescent="0.15">
      <c r="A29" s="15"/>
      <c r="B29" s="39"/>
      <c r="C29" s="39"/>
      <c r="D29" s="39">
        <f t="shared" si="0"/>
        <v>0</v>
      </c>
      <c r="E29" s="32"/>
      <c r="F29" s="30"/>
      <c r="G29" s="30"/>
    </row>
    <row r="30" spans="1:7" ht="22.5" customHeight="1" x14ac:dyDescent="0.15">
      <c r="A30" s="15"/>
      <c r="B30" s="39"/>
      <c r="C30" s="39"/>
      <c r="D30" s="39">
        <f t="shared" si="0"/>
        <v>0</v>
      </c>
      <c r="E30" s="32"/>
      <c r="F30" s="30"/>
      <c r="G30" s="30"/>
    </row>
    <row r="31" spans="1:7" ht="22.5" customHeight="1" x14ac:dyDescent="0.15">
      <c r="A31" s="33" t="s">
        <v>79</v>
      </c>
      <c r="B31" s="39">
        <f>SUM(B5,B22)</f>
        <v>844813</v>
      </c>
      <c r="C31" s="39">
        <f>SUM(C5,C22)</f>
        <v>844931</v>
      </c>
      <c r="D31" s="39">
        <f t="shared" si="0"/>
        <v>118</v>
      </c>
      <c r="E31" s="34" t="s">
        <v>80</v>
      </c>
      <c r="F31" s="39">
        <f>SUM(F5:F28)</f>
        <v>884481</v>
      </c>
      <c r="G31" s="39">
        <f>SUM(G5:G28)</f>
        <v>824391</v>
      </c>
    </row>
    <row r="32" spans="1:7" x14ac:dyDescent="0.15">
      <c r="A32" s="19"/>
      <c r="B32" s="19"/>
      <c r="C32" s="19"/>
      <c r="D32" s="19"/>
      <c r="E32" s="19"/>
      <c r="F32" s="19"/>
      <c r="G32" s="19"/>
    </row>
    <row r="33" spans="1:7" x14ac:dyDescent="0.15">
      <c r="A33" s="19"/>
      <c r="B33" s="19"/>
      <c r="C33" s="19"/>
      <c r="D33" s="19"/>
      <c r="E33" s="19"/>
      <c r="F33" s="19"/>
      <c r="G33" s="19"/>
    </row>
    <row r="34" spans="1:7" x14ac:dyDescent="0.15">
      <c r="A34" s="19"/>
      <c r="B34" s="19"/>
      <c r="C34" s="19"/>
      <c r="D34" s="19"/>
      <c r="E34" s="19"/>
      <c r="F34" s="19"/>
      <c r="G34" s="19"/>
    </row>
    <row r="35" spans="1:7" x14ac:dyDescent="0.15">
      <c r="A35" s="19"/>
      <c r="B35" s="19"/>
      <c r="C35" s="19"/>
      <c r="D35" s="19"/>
      <c r="E35" s="19"/>
      <c r="F35" s="19"/>
      <c r="G35" s="19"/>
    </row>
    <row r="36" spans="1:7" x14ac:dyDescent="0.15">
      <c r="A36" s="19"/>
      <c r="B36" s="19"/>
      <c r="C36" s="19"/>
      <c r="D36" s="19"/>
      <c r="E36" s="19"/>
      <c r="F36" s="19"/>
      <c r="G36" s="19"/>
    </row>
    <row r="37" spans="1:7" x14ac:dyDescent="0.15">
      <c r="A37" s="19"/>
      <c r="B37" s="19"/>
      <c r="C37" s="19"/>
      <c r="D37" s="19"/>
      <c r="E37" s="19"/>
      <c r="F37" s="19"/>
      <c r="G37" s="19"/>
    </row>
    <row r="38" spans="1:7" x14ac:dyDescent="0.15">
      <c r="A38" s="19"/>
      <c r="B38" s="19"/>
      <c r="C38" s="19"/>
      <c r="D38" s="19"/>
      <c r="E38" s="19"/>
      <c r="F38" s="19"/>
      <c r="G38" s="19"/>
    </row>
    <row r="39" spans="1:7" x14ac:dyDescent="0.15">
      <c r="A39" s="19"/>
      <c r="B39" s="19"/>
      <c r="C39" s="19"/>
      <c r="D39" s="19"/>
      <c r="E39" s="19"/>
      <c r="F39" s="19"/>
      <c r="G39" s="19"/>
    </row>
    <row r="40" spans="1:7" x14ac:dyDescent="0.15">
      <c r="A40" s="19"/>
      <c r="B40" s="19"/>
      <c r="C40" s="19"/>
      <c r="D40" s="19"/>
      <c r="E40" s="19"/>
      <c r="F40" s="19"/>
      <c r="G40" s="19"/>
    </row>
    <row r="41" spans="1:7" x14ac:dyDescent="0.15">
      <c r="A41" s="19"/>
      <c r="B41" s="19"/>
      <c r="C41" s="19"/>
      <c r="D41" s="19"/>
      <c r="E41" s="19"/>
      <c r="F41" s="19"/>
      <c r="G41" s="19"/>
    </row>
    <row r="42" spans="1:7" x14ac:dyDescent="0.15">
      <c r="A42" s="19"/>
      <c r="B42" s="19"/>
      <c r="C42" s="19"/>
      <c r="D42" s="19"/>
      <c r="E42" s="19"/>
      <c r="F42" s="19"/>
      <c r="G42" s="19"/>
    </row>
    <row r="43" spans="1:7" x14ac:dyDescent="0.15">
      <c r="A43" s="19"/>
      <c r="B43" s="19"/>
      <c r="C43" s="19"/>
      <c r="D43" s="19"/>
      <c r="E43" s="19"/>
      <c r="F43" s="19"/>
      <c r="G43" s="19"/>
    </row>
    <row r="44" spans="1:7" x14ac:dyDescent="0.15">
      <c r="A44" s="19"/>
      <c r="B44" s="19"/>
      <c r="C44" s="19"/>
      <c r="D44" s="19"/>
      <c r="E44" s="19"/>
      <c r="F44" s="19"/>
      <c r="G44" s="19"/>
    </row>
    <row r="45" spans="1:7" x14ac:dyDescent="0.15">
      <c r="A45" s="19"/>
      <c r="B45" s="19"/>
      <c r="C45" s="19"/>
      <c r="D45" s="19"/>
      <c r="E45" s="19"/>
      <c r="F45" s="19"/>
      <c r="G45" s="19"/>
    </row>
    <row r="46" spans="1:7" x14ac:dyDescent="0.15">
      <c r="A46" s="19"/>
      <c r="B46" s="19"/>
      <c r="C46" s="19"/>
      <c r="D46" s="19"/>
      <c r="E46" s="19"/>
      <c r="F46" s="19"/>
      <c r="G46" s="19"/>
    </row>
    <row r="47" spans="1:7" x14ac:dyDescent="0.15">
      <c r="A47" s="19"/>
      <c r="B47" s="19"/>
      <c r="C47" s="19"/>
      <c r="D47" s="19"/>
      <c r="E47" s="19"/>
      <c r="F47" s="19"/>
      <c r="G47" s="19"/>
    </row>
    <row r="48" spans="1:7" x14ac:dyDescent="0.15">
      <c r="A48" s="19"/>
      <c r="B48" s="19"/>
      <c r="C48" s="19"/>
      <c r="D48" s="19"/>
      <c r="E48" s="19"/>
      <c r="F48" s="19"/>
      <c r="G48" s="19"/>
    </row>
    <row r="49" spans="1:7" x14ac:dyDescent="0.15">
      <c r="A49" s="19"/>
      <c r="B49" s="19"/>
      <c r="C49" s="19"/>
      <c r="D49" s="19"/>
      <c r="E49" s="19"/>
      <c r="F49" s="19"/>
      <c r="G49" s="19"/>
    </row>
    <row r="50" spans="1:7" x14ac:dyDescent="0.15">
      <c r="A50" s="19"/>
      <c r="B50" s="19"/>
      <c r="C50" s="19"/>
      <c r="D50" s="19"/>
      <c r="E50" s="19"/>
      <c r="F50" s="19"/>
      <c r="G50" s="19"/>
    </row>
    <row r="51" spans="1:7" x14ac:dyDescent="0.15">
      <c r="A51" s="19"/>
      <c r="B51" s="19"/>
      <c r="C51" s="19"/>
      <c r="D51" s="19"/>
      <c r="E51" s="19"/>
      <c r="F51" s="19"/>
      <c r="G51" s="19"/>
    </row>
    <row r="52" spans="1:7" x14ac:dyDescent="0.15">
      <c r="A52" s="19"/>
      <c r="B52" s="19"/>
      <c r="C52" s="19"/>
      <c r="D52" s="19"/>
      <c r="E52" s="19"/>
      <c r="F52" s="19"/>
      <c r="G52" s="19"/>
    </row>
    <row r="53" spans="1:7" x14ac:dyDescent="0.15">
      <c r="A53" s="19"/>
      <c r="B53" s="19"/>
      <c r="C53" s="19"/>
      <c r="D53" s="19"/>
      <c r="E53" s="19"/>
      <c r="F53" s="19"/>
      <c r="G53" s="19"/>
    </row>
    <row r="54" spans="1:7" x14ac:dyDescent="0.15">
      <c r="A54" s="19"/>
      <c r="B54" s="19"/>
      <c r="C54" s="19"/>
      <c r="D54" s="19"/>
      <c r="E54" s="19"/>
      <c r="F54" s="19"/>
      <c r="G54" s="19"/>
    </row>
    <row r="55" spans="1:7" x14ac:dyDescent="0.15">
      <c r="A55" s="19"/>
      <c r="B55" s="19"/>
      <c r="C55" s="19"/>
      <c r="D55" s="19"/>
      <c r="E55" s="19"/>
      <c r="F55" s="19"/>
      <c r="G55" s="19"/>
    </row>
    <row r="56" spans="1:7" x14ac:dyDescent="0.15">
      <c r="A56" s="19"/>
      <c r="B56" s="19"/>
      <c r="C56" s="19"/>
      <c r="D56" s="19"/>
      <c r="E56" s="19"/>
      <c r="F56" s="19"/>
      <c r="G56" s="19"/>
    </row>
    <row r="57" spans="1:7" x14ac:dyDescent="0.15">
      <c r="A57" s="19"/>
      <c r="B57" s="19"/>
      <c r="C57" s="19"/>
      <c r="D57" s="19"/>
      <c r="E57" s="19"/>
      <c r="F57" s="19"/>
      <c r="G57" s="19"/>
    </row>
    <row r="58" spans="1:7" x14ac:dyDescent="0.15">
      <c r="A58" s="19"/>
      <c r="B58" s="19"/>
      <c r="C58" s="19"/>
      <c r="D58" s="19"/>
      <c r="E58" s="19"/>
      <c r="F58" s="19"/>
      <c r="G58" s="19"/>
    </row>
    <row r="59" spans="1:7" x14ac:dyDescent="0.15">
      <c r="A59" s="19"/>
      <c r="B59" s="19"/>
      <c r="C59" s="19"/>
      <c r="D59" s="19"/>
      <c r="E59" s="19"/>
      <c r="F59" s="19"/>
      <c r="G59" s="19"/>
    </row>
    <row r="60" spans="1:7" x14ac:dyDescent="0.15">
      <c r="A60" s="19"/>
      <c r="B60" s="19"/>
      <c r="C60" s="19"/>
      <c r="D60" s="19"/>
      <c r="E60" s="19"/>
      <c r="F60" s="19"/>
      <c r="G60" s="19"/>
    </row>
    <row r="61" spans="1:7" x14ac:dyDescent="0.15">
      <c r="A61" s="19"/>
      <c r="B61" s="19"/>
      <c r="C61" s="19"/>
      <c r="D61" s="19"/>
      <c r="E61" s="19"/>
      <c r="F61" s="19"/>
      <c r="G61" s="19"/>
    </row>
    <row r="62" spans="1:7" x14ac:dyDescent="0.15">
      <c r="A62" s="19"/>
      <c r="B62" s="19"/>
      <c r="C62" s="19"/>
      <c r="D62" s="19"/>
      <c r="E62" s="19"/>
      <c r="F62" s="19"/>
      <c r="G62" s="19"/>
    </row>
    <row r="63" spans="1:7" x14ac:dyDescent="0.15">
      <c r="A63" s="19"/>
      <c r="B63" s="19"/>
      <c r="C63" s="19"/>
      <c r="D63" s="19"/>
      <c r="E63" s="19"/>
      <c r="F63" s="19"/>
      <c r="G63" s="19"/>
    </row>
    <row r="64" spans="1:7" x14ac:dyDescent="0.15">
      <c r="A64" s="19"/>
      <c r="B64" s="19"/>
      <c r="C64" s="19"/>
      <c r="D64" s="19"/>
      <c r="E64" s="19"/>
      <c r="F64" s="19"/>
      <c r="G64" s="19"/>
    </row>
    <row r="65" spans="1:7" x14ac:dyDescent="0.15">
      <c r="A65" s="19"/>
      <c r="B65" s="19"/>
      <c r="C65" s="19"/>
      <c r="D65" s="19"/>
      <c r="E65" s="19"/>
      <c r="F65" s="19"/>
      <c r="G65" s="19"/>
    </row>
    <row r="66" spans="1:7" x14ac:dyDescent="0.15">
      <c r="A66" s="19"/>
      <c r="B66" s="19"/>
      <c r="C66" s="19"/>
      <c r="D66" s="19"/>
      <c r="E66" s="19"/>
      <c r="F66" s="19"/>
      <c r="G66" s="19"/>
    </row>
    <row r="67" spans="1:7" x14ac:dyDescent="0.15">
      <c r="A67" s="19"/>
      <c r="B67" s="19"/>
      <c r="C67" s="19"/>
      <c r="D67" s="19"/>
      <c r="E67" s="19"/>
      <c r="F67" s="19"/>
      <c r="G67" s="19"/>
    </row>
    <row r="68" spans="1:7" x14ac:dyDescent="0.15">
      <c r="A68" s="19"/>
      <c r="B68" s="19"/>
      <c r="C68" s="19"/>
      <c r="D68" s="19"/>
      <c r="E68" s="19"/>
      <c r="F68" s="19"/>
      <c r="G68" s="19"/>
    </row>
    <row r="69" spans="1:7" x14ac:dyDescent="0.15">
      <c r="A69" s="19"/>
      <c r="B69" s="19"/>
      <c r="C69" s="19"/>
      <c r="D69" s="19"/>
      <c r="E69" s="19"/>
      <c r="F69" s="19"/>
      <c r="G69" s="19"/>
    </row>
    <row r="70" spans="1:7" x14ac:dyDescent="0.15">
      <c r="A70" s="19"/>
      <c r="B70" s="19"/>
      <c r="C70" s="19"/>
      <c r="D70" s="19"/>
      <c r="E70" s="19"/>
      <c r="F70" s="19"/>
      <c r="G70" s="19"/>
    </row>
    <row r="71" spans="1:7" x14ac:dyDescent="0.15">
      <c r="A71" s="19"/>
      <c r="B71" s="19"/>
      <c r="C71" s="19"/>
      <c r="D71" s="19"/>
      <c r="E71" s="19"/>
      <c r="F71" s="19"/>
      <c r="G71" s="19"/>
    </row>
    <row r="72" spans="1:7" x14ac:dyDescent="0.15">
      <c r="A72" s="19"/>
      <c r="B72" s="19"/>
      <c r="C72" s="19"/>
      <c r="D72" s="19"/>
      <c r="E72" s="19"/>
      <c r="F72" s="19"/>
      <c r="G72" s="19"/>
    </row>
    <row r="73" spans="1:7" x14ac:dyDescent="0.15">
      <c r="A73" s="19"/>
      <c r="B73" s="19"/>
      <c r="C73" s="19"/>
      <c r="D73" s="19"/>
      <c r="E73" s="19"/>
      <c r="F73" s="19"/>
      <c r="G73" s="19"/>
    </row>
    <row r="74" spans="1:7" x14ac:dyDescent="0.15">
      <c r="A74" s="19"/>
      <c r="B74" s="19"/>
      <c r="C74" s="19"/>
      <c r="D74" s="19"/>
      <c r="E74" s="19"/>
      <c r="F74" s="19"/>
      <c r="G74" s="19"/>
    </row>
    <row r="75" spans="1:7" x14ac:dyDescent="0.15">
      <c r="A75" s="19"/>
      <c r="B75" s="19"/>
      <c r="C75" s="19"/>
      <c r="D75" s="19"/>
      <c r="E75" s="19"/>
      <c r="F75" s="19"/>
      <c r="G75" s="19"/>
    </row>
    <row r="76" spans="1:7" x14ac:dyDescent="0.15">
      <c r="A76" s="19"/>
      <c r="B76" s="19"/>
      <c r="C76" s="19"/>
      <c r="D76" s="19"/>
      <c r="E76" s="19"/>
      <c r="F76" s="19"/>
      <c r="G76" s="19"/>
    </row>
    <row r="77" spans="1:7" x14ac:dyDescent="0.15">
      <c r="A77" s="19"/>
      <c r="B77" s="19"/>
      <c r="C77" s="19"/>
      <c r="D77" s="19"/>
      <c r="E77" s="19"/>
      <c r="F77" s="19"/>
      <c r="G77" s="19"/>
    </row>
    <row r="78" spans="1:7" x14ac:dyDescent="0.15">
      <c r="A78" s="19"/>
      <c r="B78" s="19"/>
      <c r="C78" s="19"/>
      <c r="D78" s="19"/>
      <c r="E78" s="19"/>
      <c r="F78" s="19"/>
      <c r="G78" s="19"/>
    </row>
    <row r="79" spans="1:7" x14ac:dyDescent="0.15">
      <c r="A79" s="19"/>
      <c r="B79" s="19"/>
      <c r="C79" s="19"/>
      <c r="D79" s="19"/>
      <c r="E79" s="19"/>
      <c r="F79" s="19"/>
      <c r="G79" s="19"/>
    </row>
    <row r="80" spans="1:7" x14ac:dyDescent="0.15">
      <c r="A80" s="19"/>
      <c r="B80" s="19"/>
      <c r="C80" s="19"/>
      <c r="D80" s="19"/>
      <c r="E80" s="19"/>
      <c r="F80" s="19"/>
      <c r="G80" s="19"/>
    </row>
    <row r="81" spans="1:7" x14ac:dyDescent="0.15">
      <c r="A81" s="19"/>
      <c r="B81" s="19"/>
      <c r="C81" s="19"/>
      <c r="D81" s="19"/>
      <c r="E81" s="19"/>
      <c r="F81" s="19"/>
      <c r="G81" s="19"/>
    </row>
    <row r="82" spans="1:7" x14ac:dyDescent="0.15">
      <c r="A82" s="19"/>
      <c r="B82" s="19"/>
      <c r="C82" s="19"/>
      <c r="D82" s="19"/>
      <c r="E82" s="19"/>
      <c r="F82" s="19"/>
      <c r="G82" s="19"/>
    </row>
    <row r="83" spans="1:7" x14ac:dyDescent="0.15">
      <c r="A83" s="19"/>
      <c r="B83" s="19"/>
      <c r="C83" s="19"/>
      <c r="D83" s="19"/>
      <c r="E83" s="19"/>
      <c r="F83" s="19"/>
      <c r="G83" s="19"/>
    </row>
    <row r="84" spans="1:7" x14ac:dyDescent="0.15">
      <c r="A84" s="19"/>
      <c r="B84" s="19"/>
      <c r="C84" s="19"/>
      <c r="D84" s="19"/>
      <c r="E84" s="19"/>
      <c r="F84" s="19"/>
      <c r="G84" s="19"/>
    </row>
    <row r="85" spans="1:7" x14ac:dyDescent="0.15">
      <c r="A85" s="19"/>
      <c r="B85" s="19"/>
      <c r="C85" s="19"/>
      <c r="D85" s="19"/>
      <c r="E85" s="19"/>
      <c r="F85" s="19"/>
      <c r="G85" s="19"/>
    </row>
    <row r="86" spans="1:7" x14ac:dyDescent="0.15">
      <c r="A86" s="19"/>
      <c r="B86" s="19"/>
      <c r="C86" s="19"/>
      <c r="D86" s="19"/>
      <c r="E86" s="19"/>
      <c r="F86" s="19"/>
      <c r="G86" s="19"/>
    </row>
    <row r="87" spans="1:7" x14ac:dyDescent="0.15">
      <c r="A87" s="19"/>
      <c r="B87" s="19"/>
      <c r="C87" s="19"/>
      <c r="D87" s="19"/>
      <c r="E87" s="19"/>
      <c r="F87" s="19"/>
      <c r="G87" s="19"/>
    </row>
    <row r="88" spans="1:7" x14ac:dyDescent="0.15">
      <c r="A88" s="19"/>
      <c r="B88" s="19"/>
      <c r="C88" s="19"/>
      <c r="D88" s="19"/>
      <c r="E88" s="19"/>
      <c r="F88" s="19"/>
      <c r="G88" s="19"/>
    </row>
    <row r="89" spans="1:7" x14ac:dyDescent="0.15">
      <c r="A89" s="19"/>
      <c r="B89" s="19"/>
      <c r="C89" s="19"/>
      <c r="D89" s="19"/>
      <c r="E89" s="19"/>
      <c r="F89" s="19"/>
      <c r="G89" s="19"/>
    </row>
    <row r="90" spans="1:7" x14ac:dyDescent="0.15">
      <c r="A90" s="19"/>
      <c r="B90" s="19"/>
      <c r="C90" s="19"/>
      <c r="D90" s="19"/>
      <c r="E90" s="19"/>
      <c r="F90" s="19"/>
      <c r="G90" s="19"/>
    </row>
    <row r="91" spans="1:7" x14ac:dyDescent="0.15">
      <c r="A91" s="19"/>
      <c r="B91" s="19"/>
      <c r="C91" s="19"/>
      <c r="D91" s="19"/>
      <c r="E91" s="19"/>
      <c r="F91" s="19"/>
      <c r="G91" s="19"/>
    </row>
    <row r="92" spans="1:7" x14ac:dyDescent="0.15">
      <c r="A92" s="19"/>
      <c r="B92" s="19"/>
      <c r="C92" s="19"/>
      <c r="D92" s="19"/>
      <c r="E92" s="19"/>
      <c r="F92" s="19"/>
      <c r="G92" s="19"/>
    </row>
    <row r="93" spans="1:7" x14ac:dyDescent="0.15">
      <c r="A93" s="19"/>
      <c r="B93" s="19"/>
      <c r="C93" s="19"/>
      <c r="D93" s="19"/>
      <c r="E93" s="19"/>
      <c r="F93" s="19"/>
      <c r="G93" s="19"/>
    </row>
    <row r="94" spans="1:7" x14ac:dyDescent="0.15">
      <c r="A94" s="19"/>
      <c r="B94" s="19"/>
      <c r="C94" s="19"/>
      <c r="D94" s="19"/>
      <c r="E94" s="19"/>
      <c r="F94" s="19"/>
      <c r="G94" s="19"/>
    </row>
    <row r="95" spans="1:7" x14ac:dyDescent="0.15">
      <c r="A95" s="19"/>
      <c r="B95" s="19"/>
      <c r="C95" s="19"/>
      <c r="D95" s="19"/>
      <c r="E95" s="19"/>
      <c r="F95" s="19"/>
      <c r="G95" s="19"/>
    </row>
    <row r="96" spans="1:7" x14ac:dyDescent="0.15">
      <c r="A96" s="19"/>
      <c r="B96" s="19"/>
      <c r="C96" s="19"/>
      <c r="D96" s="19"/>
      <c r="E96" s="19"/>
      <c r="F96" s="19"/>
      <c r="G96" s="19"/>
    </row>
    <row r="97" spans="1:7" x14ac:dyDescent="0.15">
      <c r="A97" s="19"/>
      <c r="B97" s="19"/>
      <c r="C97" s="19"/>
      <c r="D97" s="19"/>
      <c r="E97" s="19"/>
      <c r="F97" s="19"/>
      <c r="G97" s="19"/>
    </row>
    <row r="98" spans="1:7" x14ac:dyDescent="0.15">
      <c r="A98" s="19"/>
      <c r="B98" s="19"/>
      <c r="C98" s="19"/>
      <c r="D98" s="19"/>
      <c r="E98" s="19"/>
      <c r="F98" s="19"/>
      <c r="G98" s="19"/>
    </row>
    <row r="99" spans="1:7" x14ac:dyDescent="0.15">
      <c r="A99" s="19"/>
      <c r="B99" s="19"/>
      <c r="C99" s="19"/>
      <c r="D99" s="19"/>
      <c r="E99" s="19"/>
      <c r="F99" s="19"/>
      <c r="G99" s="19"/>
    </row>
    <row r="100" spans="1:7" x14ac:dyDescent="0.15">
      <c r="A100" s="19"/>
      <c r="B100" s="19"/>
      <c r="C100" s="19"/>
      <c r="D100" s="19"/>
      <c r="E100" s="19"/>
      <c r="F100" s="19"/>
      <c r="G100" s="19"/>
    </row>
    <row r="101" spans="1:7" x14ac:dyDescent="0.15">
      <c r="A101" s="19"/>
      <c r="B101" s="19"/>
      <c r="C101" s="19"/>
      <c r="D101" s="19"/>
      <c r="E101" s="19"/>
      <c r="F101" s="19"/>
      <c r="G101" s="19"/>
    </row>
    <row r="102" spans="1:7" x14ac:dyDescent="0.15">
      <c r="A102" s="19"/>
      <c r="B102" s="19"/>
      <c r="C102" s="19"/>
      <c r="D102" s="19"/>
      <c r="E102" s="19"/>
      <c r="F102" s="19"/>
      <c r="G102" s="19"/>
    </row>
    <row r="103" spans="1:7" x14ac:dyDescent="0.15">
      <c r="A103" s="19"/>
      <c r="B103" s="19"/>
      <c r="C103" s="19"/>
      <c r="D103" s="19"/>
      <c r="E103" s="19"/>
      <c r="F103" s="19"/>
      <c r="G103" s="19"/>
    </row>
    <row r="104" spans="1:7" x14ac:dyDescent="0.15">
      <c r="A104" s="19"/>
      <c r="B104" s="19"/>
      <c r="C104" s="19"/>
      <c r="D104" s="19"/>
      <c r="E104" s="19"/>
      <c r="F104" s="19"/>
      <c r="G104" s="19"/>
    </row>
    <row r="105" spans="1:7" x14ac:dyDescent="0.15">
      <c r="A105" s="19"/>
      <c r="B105" s="19"/>
      <c r="C105" s="19"/>
      <c r="D105" s="19"/>
      <c r="E105" s="19"/>
      <c r="F105" s="19"/>
      <c r="G105" s="19"/>
    </row>
    <row r="106" spans="1:7" x14ac:dyDescent="0.15">
      <c r="A106" s="19"/>
      <c r="B106" s="19"/>
      <c r="C106" s="19"/>
      <c r="D106" s="19"/>
      <c r="E106" s="19"/>
      <c r="F106" s="19"/>
      <c r="G106" s="19"/>
    </row>
    <row r="107" spans="1:7" x14ac:dyDescent="0.15">
      <c r="A107" s="19"/>
      <c r="B107" s="19"/>
      <c r="C107" s="19"/>
      <c r="D107" s="19"/>
      <c r="E107" s="19"/>
      <c r="F107" s="19"/>
      <c r="G107" s="19"/>
    </row>
    <row r="108" spans="1:7" x14ac:dyDescent="0.15">
      <c r="A108" s="19"/>
      <c r="B108" s="19"/>
      <c r="C108" s="19"/>
      <c r="D108" s="19"/>
      <c r="E108" s="19"/>
      <c r="F108" s="19"/>
      <c r="G108" s="19"/>
    </row>
    <row r="109" spans="1:7" x14ac:dyDescent="0.15">
      <c r="A109" s="19"/>
      <c r="B109" s="19"/>
      <c r="C109" s="19"/>
      <c r="D109" s="19"/>
      <c r="E109" s="19"/>
      <c r="F109" s="19"/>
      <c r="G109" s="19"/>
    </row>
    <row r="110" spans="1:7" x14ac:dyDescent="0.15">
      <c r="A110" s="19"/>
      <c r="B110" s="19"/>
      <c r="C110" s="19"/>
      <c r="D110" s="19"/>
      <c r="E110" s="19"/>
      <c r="F110" s="19"/>
      <c r="G110" s="19"/>
    </row>
    <row r="111" spans="1:7" x14ac:dyDescent="0.15">
      <c r="A111" s="19"/>
      <c r="B111" s="19"/>
      <c r="C111" s="19"/>
      <c r="D111" s="19"/>
      <c r="E111" s="19"/>
      <c r="F111" s="19"/>
      <c r="G111" s="19"/>
    </row>
    <row r="112" spans="1:7" x14ac:dyDescent="0.15">
      <c r="A112" s="19"/>
      <c r="B112" s="19"/>
      <c r="C112" s="19"/>
      <c r="D112" s="19"/>
      <c r="E112" s="19"/>
      <c r="F112" s="19"/>
      <c r="G112" s="19"/>
    </row>
    <row r="113" spans="1:7" x14ac:dyDescent="0.15">
      <c r="A113" s="19"/>
      <c r="B113" s="19"/>
      <c r="C113" s="19"/>
      <c r="D113" s="19"/>
      <c r="E113" s="19"/>
      <c r="F113" s="19"/>
      <c r="G113" s="19"/>
    </row>
    <row r="114" spans="1:7" x14ac:dyDescent="0.15">
      <c r="A114" s="19"/>
      <c r="B114" s="19"/>
      <c r="C114" s="19"/>
      <c r="D114" s="19"/>
      <c r="E114" s="19"/>
      <c r="F114" s="19"/>
      <c r="G114" s="19"/>
    </row>
    <row r="115" spans="1:7" x14ac:dyDescent="0.15">
      <c r="A115" s="19"/>
      <c r="B115" s="19"/>
      <c r="C115" s="19"/>
      <c r="D115" s="19"/>
      <c r="E115" s="19"/>
      <c r="F115" s="19"/>
      <c r="G115" s="19"/>
    </row>
    <row r="116" spans="1:7" x14ac:dyDescent="0.15">
      <c r="A116" s="19"/>
      <c r="B116" s="19"/>
      <c r="C116" s="19"/>
      <c r="D116" s="19"/>
      <c r="E116" s="19"/>
      <c r="F116" s="19"/>
      <c r="G116" s="19"/>
    </row>
    <row r="117" spans="1:7" x14ac:dyDescent="0.15">
      <c r="A117" s="19"/>
      <c r="B117" s="19"/>
      <c r="C117" s="19"/>
      <c r="D117" s="19"/>
      <c r="E117" s="19"/>
      <c r="F117" s="19"/>
      <c r="G117" s="19"/>
    </row>
    <row r="118" spans="1:7" x14ac:dyDescent="0.15">
      <c r="A118" s="19"/>
      <c r="B118" s="19"/>
      <c r="C118" s="19"/>
      <c r="D118" s="19"/>
      <c r="E118" s="19"/>
      <c r="F118" s="19"/>
      <c r="G118" s="19"/>
    </row>
    <row r="119" spans="1:7" x14ac:dyDescent="0.15">
      <c r="A119" s="19"/>
      <c r="B119" s="19"/>
      <c r="C119" s="19"/>
      <c r="D119" s="19"/>
      <c r="E119" s="19"/>
      <c r="F119" s="19"/>
      <c r="G119" s="19"/>
    </row>
    <row r="120" spans="1:7" x14ac:dyDescent="0.15">
      <c r="A120" s="19"/>
      <c r="B120" s="19"/>
      <c r="C120" s="19"/>
      <c r="D120" s="19"/>
      <c r="E120" s="19"/>
      <c r="F120" s="19"/>
      <c r="G120" s="19"/>
    </row>
    <row r="121" spans="1:7" x14ac:dyDescent="0.15">
      <c r="A121" s="19"/>
      <c r="B121" s="19"/>
      <c r="C121" s="19"/>
      <c r="D121" s="19"/>
      <c r="E121" s="19"/>
      <c r="F121" s="19"/>
      <c r="G121" s="19"/>
    </row>
    <row r="122" spans="1:7" x14ac:dyDescent="0.15">
      <c r="A122" s="19"/>
      <c r="B122" s="19"/>
      <c r="C122" s="19"/>
      <c r="D122" s="19"/>
      <c r="E122" s="19"/>
      <c r="F122" s="19"/>
      <c r="G122" s="19"/>
    </row>
    <row r="123" spans="1:7" x14ac:dyDescent="0.15">
      <c r="A123" s="19"/>
      <c r="B123" s="19"/>
      <c r="C123" s="19"/>
      <c r="D123" s="19"/>
      <c r="E123" s="19"/>
      <c r="F123" s="19"/>
      <c r="G123" s="19"/>
    </row>
    <row r="124" spans="1:7" x14ac:dyDescent="0.15">
      <c r="A124" s="19"/>
      <c r="B124" s="19"/>
      <c r="C124" s="19"/>
      <c r="D124" s="19"/>
      <c r="E124" s="19"/>
      <c r="F124" s="19"/>
      <c r="G124" s="19"/>
    </row>
    <row r="125" spans="1:7" x14ac:dyDescent="0.15">
      <c r="A125" s="19"/>
      <c r="B125" s="19"/>
      <c r="C125" s="19"/>
      <c r="D125" s="19"/>
      <c r="E125" s="19"/>
      <c r="F125" s="19"/>
      <c r="G125" s="19"/>
    </row>
    <row r="126" spans="1:7" x14ac:dyDescent="0.15">
      <c r="A126" s="19"/>
      <c r="B126" s="19"/>
      <c r="C126" s="19"/>
      <c r="D126" s="19"/>
      <c r="E126" s="19"/>
      <c r="F126" s="19"/>
      <c r="G126" s="19"/>
    </row>
    <row r="127" spans="1:7" x14ac:dyDescent="0.15">
      <c r="A127" s="19"/>
      <c r="B127" s="19"/>
      <c r="C127" s="19"/>
      <c r="D127" s="19"/>
      <c r="E127" s="19"/>
      <c r="F127" s="19"/>
      <c r="G127" s="19"/>
    </row>
    <row r="128" spans="1:7" x14ac:dyDescent="0.15">
      <c r="A128" s="19"/>
      <c r="B128" s="19"/>
      <c r="C128" s="19"/>
      <c r="D128" s="19"/>
      <c r="E128" s="19"/>
      <c r="F128" s="19"/>
      <c r="G128" s="19"/>
    </row>
    <row r="129" spans="1:7" x14ac:dyDescent="0.15">
      <c r="A129" s="19"/>
      <c r="B129" s="19"/>
      <c r="C129" s="19"/>
      <c r="D129" s="19"/>
      <c r="E129" s="19"/>
      <c r="F129" s="19"/>
      <c r="G129" s="19"/>
    </row>
    <row r="130" spans="1:7" x14ac:dyDescent="0.15">
      <c r="A130" s="19"/>
      <c r="B130" s="19"/>
      <c r="C130" s="19"/>
      <c r="D130" s="19"/>
      <c r="E130" s="19"/>
      <c r="F130" s="19"/>
      <c r="G130" s="19"/>
    </row>
    <row r="131" spans="1:7" x14ac:dyDescent="0.15">
      <c r="A131" s="19"/>
      <c r="B131" s="19"/>
      <c r="C131" s="19"/>
      <c r="D131" s="19"/>
      <c r="E131" s="19"/>
      <c r="F131" s="19"/>
      <c r="G131" s="19"/>
    </row>
    <row r="132" spans="1:7" x14ac:dyDescent="0.15">
      <c r="A132" s="19"/>
      <c r="B132" s="19"/>
      <c r="C132" s="19"/>
      <c r="D132" s="19"/>
      <c r="E132" s="19"/>
      <c r="F132" s="19"/>
      <c r="G132" s="19"/>
    </row>
    <row r="133" spans="1:7" x14ac:dyDescent="0.15">
      <c r="A133" s="19"/>
      <c r="B133" s="19"/>
      <c r="C133" s="19"/>
      <c r="D133" s="19"/>
      <c r="E133" s="19"/>
      <c r="F133" s="19"/>
      <c r="G133" s="19"/>
    </row>
    <row r="134" spans="1:7" x14ac:dyDescent="0.15">
      <c r="A134" s="19"/>
      <c r="B134" s="19"/>
      <c r="C134" s="19"/>
      <c r="D134" s="19"/>
      <c r="E134" s="19"/>
      <c r="F134" s="19"/>
      <c r="G134" s="19"/>
    </row>
    <row r="135" spans="1:7" x14ac:dyDescent="0.15">
      <c r="A135" s="19"/>
      <c r="B135" s="19"/>
      <c r="C135" s="19"/>
      <c r="D135" s="19"/>
      <c r="E135" s="19"/>
      <c r="F135" s="19"/>
      <c r="G135" s="19"/>
    </row>
    <row r="136" spans="1:7" x14ac:dyDescent="0.15">
      <c r="A136" s="19"/>
      <c r="B136" s="19"/>
      <c r="C136" s="19"/>
      <c r="D136" s="19"/>
      <c r="E136" s="19"/>
      <c r="F136" s="19"/>
      <c r="G136" s="19"/>
    </row>
    <row r="137" spans="1:7" x14ac:dyDescent="0.15">
      <c r="A137" s="19"/>
      <c r="B137" s="19"/>
      <c r="C137" s="19"/>
      <c r="D137" s="19"/>
      <c r="E137" s="19"/>
      <c r="F137" s="19"/>
      <c r="G137" s="19"/>
    </row>
    <row r="138" spans="1:7" x14ac:dyDescent="0.15">
      <c r="A138" s="19"/>
      <c r="B138" s="19"/>
      <c r="C138" s="19"/>
      <c r="D138" s="19"/>
      <c r="E138" s="19"/>
      <c r="F138" s="19"/>
      <c r="G138" s="19"/>
    </row>
    <row r="139" spans="1:7" x14ac:dyDescent="0.15">
      <c r="A139" s="19"/>
      <c r="B139" s="19"/>
      <c r="C139" s="19"/>
      <c r="D139" s="19"/>
      <c r="E139" s="19"/>
      <c r="F139" s="19"/>
      <c r="G139" s="19"/>
    </row>
    <row r="140" spans="1:7" x14ac:dyDescent="0.15">
      <c r="A140" s="19"/>
      <c r="B140" s="19"/>
      <c r="C140" s="19"/>
      <c r="D140" s="19"/>
      <c r="E140" s="19"/>
      <c r="F140" s="19"/>
      <c r="G140" s="19"/>
    </row>
    <row r="141" spans="1:7" x14ac:dyDescent="0.15">
      <c r="A141" s="19"/>
      <c r="B141" s="19"/>
      <c r="C141" s="19"/>
      <c r="D141" s="19"/>
      <c r="E141" s="19"/>
      <c r="F141" s="19"/>
      <c r="G141" s="19"/>
    </row>
    <row r="142" spans="1:7" x14ac:dyDescent="0.15">
      <c r="A142" s="19"/>
      <c r="B142" s="19"/>
      <c r="C142" s="19"/>
      <c r="D142" s="19"/>
      <c r="E142" s="19"/>
      <c r="F142" s="19"/>
      <c r="G142" s="19"/>
    </row>
    <row r="143" spans="1:7" x14ac:dyDescent="0.15">
      <c r="A143" s="19"/>
      <c r="B143" s="19"/>
      <c r="C143" s="19"/>
      <c r="D143" s="19"/>
      <c r="E143" s="19"/>
      <c r="F143" s="19"/>
      <c r="G143" s="19"/>
    </row>
    <row r="144" spans="1:7" x14ac:dyDescent="0.15">
      <c r="A144" s="19"/>
      <c r="B144" s="19"/>
      <c r="C144" s="19"/>
      <c r="D144" s="19"/>
      <c r="E144" s="19"/>
      <c r="F144" s="19"/>
      <c r="G144" s="19"/>
    </row>
    <row r="145" spans="1:7" x14ac:dyDescent="0.15">
      <c r="A145" s="19"/>
      <c r="B145" s="19"/>
      <c r="C145" s="19"/>
      <c r="D145" s="19"/>
      <c r="E145" s="19"/>
      <c r="F145" s="19"/>
      <c r="G145" s="19"/>
    </row>
    <row r="146" spans="1:7" x14ac:dyDescent="0.15">
      <c r="A146" s="19"/>
      <c r="B146" s="19"/>
      <c r="C146" s="19"/>
      <c r="D146" s="19"/>
      <c r="E146" s="19"/>
      <c r="F146" s="19"/>
      <c r="G146" s="19"/>
    </row>
    <row r="147" spans="1:7" x14ac:dyDescent="0.15">
      <c r="A147" s="19"/>
      <c r="B147" s="19"/>
      <c r="C147" s="19"/>
      <c r="D147" s="19"/>
      <c r="E147" s="19"/>
      <c r="F147" s="19"/>
      <c r="G147" s="19"/>
    </row>
    <row r="148" spans="1:7" x14ac:dyDescent="0.15">
      <c r="A148" s="19"/>
      <c r="B148" s="19"/>
      <c r="C148" s="19"/>
      <c r="D148" s="19"/>
      <c r="E148" s="19"/>
      <c r="F148" s="19"/>
      <c r="G148" s="19"/>
    </row>
    <row r="149" spans="1:7" x14ac:dyDescent="0.15">
      <c r="A149" s="19"/>
      <c r="B149" s="19"/>
      <c r="C149" s="19"/>
      <c r="D149" s="19"/>
      <c r="E149" s="19"/>
      <c r="F149" s="19"/>
      <c r="G149" s="19"/>
    </row>
    <row r="150" spans="1:7" x14ac:dyDescent="0.15">
      <c r="A150" s="19"/>
      <c r="B150" s="19"/>
      <c r="C150" s="19"/>
      <c r="D150" s="19"/>
      <c r="E150" s="19"/>
      <c r="F150" s="19"/>
      <c r="G150" s="19"/>
    </row>
    <row r="151" spans="1:7" x14ac:dyDescent="0.15">
      <c r="A151" s="19"/>
      <c r="B151" s="19"/>
      <c r="C151" s="19"/>
      <c r="D151" s="19"/>
      <c r="E151" s="19"/>
      <c r="F151" s="19"/>
      <c r="G151" s="19"/>
    </row>
    <row r="152" spans="1:7" x14ac:dyDescent="0.15">
      <c r="A152" s="19"/>
      <c r="B152" s="19"/>
      <c r="C152" s="19"/>
      <c r="D152" s="19"/>
      <c r="E152" s="19"/>
      <c r="F152" s="19"/>
      <c r="G152" s="19"/>
    </row>
    <row r="153" spans="1:7" x14ac:dyDescent="0.15">
      <c r="A153" s="19"/>
      <c r="B153" s="19"/>
      <c r="C153" s="19"/>
      <c r="D153" s="19"/>
      <c r="E153" s="19"/>
      <c r="F153" s="19"/>
      <c r="G153" s="19"/>
    </row>
    <row r="154" spans="1:7" x14ac:dyDescent="0.15">
      <c r="A154" s="19"/>
      <c r="B154" s="19"/>
      <c r="C154" s="19"/>
      <c r="D154" s="19"/>
      <c r="E154" s="19"/>
      <c r="F154" s="19"/>
      <c r="G154" s="19"/>
    </row>
    <row r="155" spans="1:7" x14ac:dyDescent="0.15">
      <c r="A155" s="19"/>
      <c r="B155" s="19"/>
      <c r="C155" s="19"/>
      <c r="D155" s="19"/>
      <c r="E155" s="19"/>
      <c r="F155" s="19"/>
      <c r="G155" s="19"/>
    </row>
    <row r="156" spans="1:7" x14ac:dyDescent="0.15">
      <c r="A156" s="19"/>
      <c r="B156" s="19"/>
      <c r="C156" s="19"/>
      <c r="D156" s="19"/>
      <c r="E156" s="19"/>
      <c r="F156" s="19"/>
      <c r="G156" s="19"/>
    </row>
    <row r="157" spans="1:7" x14ac:dyDescent="0.15">
      <c r="A157" s="19"/>
      <c r="B157" s="19"/>
      <c r="C157" s="19"/>
      <c r="D157" s="19"/>
      <c r="E157" s="19"/>
      <c r="F157" s="19"/>
      <c r="G157" s="19"/>
    </row>
    <row r="158" spans="1:7" x14ac:dyDescent="0.15">
      <c r="A158" s="19"/>
      <c r="B158" s="19"/>
      <c r="C158" s="19"/>
      <c r="D158" s="19"/>
      <c r="E158" s="19"/>
      <c r="F158" s="19"/>
      <c r="G158" s="19"/>
    </row>
    <row r="159" spans="1:7" x14ac:dyDescent="0.15">
      <c r="A159" s="19"/>
      <c r="B159" s="19"/>
      <c r="C159" s="19"/>
      <c r="D159" s="19"/>
      <c r="E159" s="19"/>
      <c r="F159" s="19"/>
      <c r="G159" s="19"/>
    </row>
    <row r="160" spans="1:7" x14ac:dyDescent="0.15">
      <c r="A160" s="19"/>
      <c r="B160" s="19"/>
      <c r="C160" s="19"/>
      <c r="D160" s="19"/>
      <c r="E160" s="19"/>
      <c r="F160" s="19"/>
      <c r="G160" s="19"/>
    </row>
    <row r="161" spans="1:7" x14ac:dyDescent="0.15">
      <c r="A161" s="19"/>
      <c r="B161" s="19"/>
      <c r="C161" s="19"/>
      <c r="D161" s="19"/>
      <c r="E161" s="19"/>
      <c r="F161" s="19"/>
      <c r="G161" s="19"/>
    </row>
    <row r="162" spans="1:7" x14ac:dyDescent="0.15">
      <c r="A162" s="19"/>
      <c r="B162" s="19"/>
      <c r="C162" s="19"/>
      <c r="D162" s="19"/>
      <c r="E162" s="19"/>
      <c r="F162" s="19"/>
      <c r="G162" s="19"/>
    </row>
    <row r="163" spans="1:7" x14ac:dyDescent="0.15">
      <c r="A163" s="19"/>
      <c r="B163" s="19"/>
      <c r="C163" s="19"/>
      <c r="D163" s="19"/>
      <c r="E163" s="19"/>
      <c r="F163" s="19"/>
      <c r="G163" s="19"/>
    </row>
    <row r="164" spans="1:7" x14ac:dyDescent="0.15">
      <c r="A164" s="19"/>
      <c r="B164" s="19"/>
      <c r="C164" s="19"/>
      <c r="D164" s="19"/>
      <c r="E164" s="19"/>
      <c r="F164" s="19"/>
      <c r="G164" s="19"/>
    </row>
    <row r="165" spans="1:7" x14ac:dyDescent="0.15">
      <c r="A165" s="19"/>
      <c r="B165" s="19"/>
      <c r="C165" s="19"/>
      <c r="D165" s="19"/>
      <c r="E165" s="19"/>
      <c r="F165" s="19"/>
      <c r="G165" s="19"/>
    </row>
    <row r="166" spans="1:7" x14ac:dyDescent="0.15">
      <c r="A166" s="19"/>
      <c r="B166" s="19"/>
      <c r="C166" s="19"/>
      <c r="D166" s="19"/>
      <c r="E166" s="19"/>
      <c r="F166" s="19"/>
      <c r="G166" s="19"/>
    </row>
    <row r="167" spans="1:7" x14ac:dyDescent="0.15">
      <c r="A167" s="19"/>
      <c r="B167" s="19"/>
      <c r="C167" s="19"/>
      <c r="D167" s="19"/>
      <c r="E167" s="19"/>
      <c r="F167" s="19"/>
      <c r="G167" s="19"/>
    </row>
    <row r="168" spans="1:7" x14ac:dyDescent="0.15">
      <c r="A168" s="19"/>
      <c r="B168" s="19"/>
      <c r="C168" s="19"/>
      <c r="D168" s="19"/>
      <c r="E168" s="19"/>
      <c r="F168" s="19"/>
      <c r="G168" s="19"/>
    </row>
    <row r="169" spans="1:7" x14ac:dyDescent="0.15">
      <c r="A169" s="19"/>
      <c r="B169" s="19"/>
      <c r="C169" s="19"/>
      <c r="D169" s="19"/>
      <c r="E169" s="19"/>
      <c r="F169" s="19"/>
      <c r="G169" s="19"/>
    </row>
    <row r="170" spans="1:7" x14ac:dyDescent="0.15">
      <c r="A170" s="19"/>
      <c r="B170" s="19"/>
      <c r="C170" s="19"/>
      <c r="D170" s="19"/>
      <c r="E170" s="19"/>
      <c r="F170" s="19"/>
      <c r="G170" s="19"/>
    </row>
  </sheetData>
  <mergeCells count="3">
    <mergeCell ref="A1:G1"/>
    <mergeCell ref="A2:G2"/>
    <mergeCell ref="A3:G3"/>
  </mergeCells>
  <phoneticPr fontId="2" type="noConversion"/>
  <printOptions horizontalCentered="1" verticalCentered="1"/>
  <pageMargins left="0.43307086614173229" right="0.35433070866141736" top="0.47244094488188981" bottom="0.35433070866141736" header="0.27559055118110237" footer="0.15748031496062992"/>
  <pageSetup paperSize="8" fitToHeight="10000" orientation="landscape" useFirstPageNumber="1" r:id="rId1"/>
  <headerFooter alignWithMargins="0">
    <oddFooter>&amp;C&amp;10&amp;P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showZeros="0" zoomScaleNormal="100" workbookViewId="0">
      <selection activeCell="B6" sqref="B6"/>
    </sheetView>
  </sheetViews>
  <sheetFormatPr defaultColWidth="9.125" defaultRowHeight="14.25" x14ac:dyDescent="0.15"/>
  <cols>
    <col min="1" max="1" width="44.125" style="20" customWidth="1"/>
    <col min="2" max="2" width="15.625" style="20" customWidth="1"/>
    <col min="3" max="3" width="44.125" style="20" customWidth="1"/>
    <col min="4" max="4" width="15.625" style="20" customWidth="1"/>
    <col min="5" max="5" width="9.125" style="20"/>
    <col min="6" max="6" width="9.5" style="20" bestFit="1" customWidth="1"/>
    <col min="7" max="16384" width="9.125" style="20"/>
  </cols>
  <sheetData>
    <row r="1" spans="1:4" ht="38.25" customHeight="1" x14ac:dyDescent="0.15">
      <c r="A1" s="66" t="s">
        <v>658</v>
      </c>
      <c r="B1" s="67"/>
      <c r="C1" s="67"/>
      <c r="D1" s="67"/>
    </row>
    <row r="2" spans="1:4" x14ac:dyDescent="0.15">
      <c r="A2" s="68" t="s">
        <v>498</v>
      </c>
      <c r="B2" s="69"/>
      <c r="C2" s="69"/>
      <c r="D2" s="69"/>
    </row>
    <row r="3" spans="1:4" ht="15.75" customHeight="1" x14ac:dyDescent="0.15">
      <c r="A3" s="69" t="s">
        <v>467</v>
      </c>
      <c r="B3" s="69"/>
      <c r="C3" s="69"/>
      <c r="D3" s="69"/>
    </row>
    <row r="4" spans="1:4" ht="24" customHeight="1" x14ac:dyDescent="0.15">
      <c r="A4" s="21" t="s">
        <v>1</v>
      </c>
      <c r="B4" s="21" t="s">
        <v>468</v>
      </c>
      <c r="C4" s="21" t="s">
        <v>1</v>
      </c>
      <c r="D4" s="21" t="s">
        <v>468</v>
      </c>
    </row>
    <row r="5" spans="1:4" ht="24" customHeight="1" x14ac:dyDescent="0.15">
      <c r="A5" s="35" t="s">
        <v>469</v>
      </c>
      <c r="B5" s="46">
        <v>844931</v>
      </c>
      <c r="C5" s="35" t="s">
        <v>470</v>
      </c>
      <c r="D5" s="46">
        <v>824391</v>
      </c>
    </row>
    <row r="6" spans="1:4" ht="24" customHeight="1" x14ac:dyDescent="0.15">
      <c r="A6" s="35" t="s">
        <v>5</v>
      </c>
      <c r="B6" s="46">
        <v>268632</v>
      </c>
      <c r="C6" s="36" t="s">
        <v>471</v>
      </c>
      <c r="D6" s="46"/>
    </row>
    <row r="7" spans="1:4" ht="24" customHeight="1" x14ac:dyDescent="0.15">
      <c r="A7" s="35" t="s">
        <v>270</v>
      </c>
      <c r="B7" s="46">
        <v>11715</v>
      </c>
      <c r="C7" s="36" t="s">
        <v>472</v>
      </c>
      <c r="D7" s="46"/>
    </row>
    <row r="8" spans="1:4" ht="24" customHeight="1" x14ac:dyDescent="0.15">
      <c r="A8" s="35" t="s">
        <v>271</v>
      </c>
      <c r="B8" s="46">
        <v>5258</v>
      </c>
      <c r="C8" s="36" t="s">
        <v>473</v>
      </c>
      <c r="D8" s="46"/>
    </row>
    <row r="9" spans="1:4" ht="24" customHeight="1" x14ac:dyDescent="0.15">
      <c r="A9" s="35" t="s">
        <v>273</v>
      </c>
      <c r="B9" s="46">
        <v>6457</v>
      </c>
      <c r="C9" s="36" t="s">
        <v>474</v>
      </c>
      <c r="D9" s="46"/>
    </row>
    <row r="10" spans="1:4" ht="24" customHeight="1" x14ac:dyDescent="0.15">
      <c r="A10" s="35" t="s">
        <v>274</v>
      </c>
      <c r="B10" s="46">
        <v>0</v>
      </c>
      <c r="C10" s="36"/>
      <c r="D10" s="46"/>
    </row>
    <row r="11" spans="1:4" ht="24" customHeight="1" x14ac:dyDescent="0.15">
      <c r="A11" s="35" t="s">
        <v>275</v>
      </c>
      <c r="B11" s="46">
        <v>10503</v>
      </c>
      <c r="C11" s="36" t="s">
        <v>475</v>
      </c>
      <c r="D11" s="46"/>
    </row>
    <row r="12" spans="1:4" ht="24" customHeight="1" x14ac:dyDescent="0.15">
      <c r="A12" s="48" t="s">
        <v>550</v>
      </c>
      <c r="B12" s="46">
        <v>1742</v>
      </c>
      <c r="C12" s="36" t="s">
        <v>476</v>
      </c>
      <c r="D12" s="46"/>
    </row>
    <row r="13" spans="1:4" ht="24" customHeight="1" x14ac:dyDescent="0.15">
      <c r="A13" s="48" t="s">
        <v>551</v>
      </c>
      <c r="B13" s="46">
        <v>1252</v>
      </c>
      <c r="C13" s="36" t="s">
        <v>477</v>
      </c>
      <c r="D13" s="46"/>
    </row>
    <row r="14" spans="1:4" ht="24" customHeight="1" x14ac:dyDescent="0.15">
      <c r="A14" s="48" t="s">
        <v>552</v>
      </c>
      <c r="B14" s="46">
        <v>15</v>
      </c>
      <c r="C14" s="36" t="s">
        <v>504</v>
      </c>
      <c r="D14" s="46"/>
    </row>
    <row r="15" spans="1:4" ht="24" customHeight="1" x14ac:dyDescent="0.15">
      <c r="A15" s="48" t="s">
        <v>553</v>
      </c>
      <c r="B15" s="46">
        <v>12</v>
      </c>
      <c r="C15" s="35" t="s">
        <v>478</v>
      </c>
      <c r="D15" s="46"/>
    </row>
    <row r="16" spans="1:4" ht="24" customHeight="1" x14ac:dyDescent="0.15">
      <c r="A16" s="48" t="s">
        <v>554</v>
      </c>
      <c r="B16" s="46">
        <v>2390</v>
      </c>
      <c r="C16" s="36" t="s">
        <v>479</v>
      </c>
      <c r="D16" s="46"/>
    </row>
    <row r="17" spans="1:4" ht="24" customHeight="1" x14ac:dyDescent="0.15">
      <c r="A17" s="48" t="s">
        <v>555</v>
      </c>
      <c r="B17" s="46">
        <v>0</v>
      </c>
      <c r="C17" s="36" t="s">
        <v>523</v>
      </c>
      <c r="D17" s="46"/>
    </row>
    <row r="18" spans="1:4" ht="24" customHeight="1" x14ac:dyDescent="0.15">
      <c r="A18" s="48" t="s">
        <v>556</v>
      </c>
      <c r="B18" s="46">
        <v>422</v>
      </c>
      <c r="C18" s="36" t="s">
        <v>480</v>
      </c>
      <c r="D18" s="46"/>
    </row>
    <row r="19" spans="1:4" ht="24" customHeight="1" x14ac:dyDescent="0.15">
      <c r="A19" s="48" t="s">
        <v>557</v>
      </c>
      <c r="B19" s="46">
        <v>0</v>
      </c>
      <c r="C19" s="36" t="s">
        <v>505</v>
      </c>
      <c r="D19" s="46"/>
    </row>
    <row r="20" spans="1:4" ht="24" customHeight="1" x14ac:dyDescent="0.15">
      <c r="A20" s="48" t="s">
        <v>558</v>
      </c>
      <c r="B20" s="46">
        <v>0</v>
      </c>
      <c r="C20" s="36" t="s">
        <v>506</v>
      </c>
      <c r="D20" s="46"/>
    </row>
    <row r="21" spans="1:4" ht="24" customHeight="1" x14ac:dyDescent="0.15">
      <c r="A21" s="48" t="s">
        <v>559</v>
      </c>
      <c r="B21" s="46">
        <v>1150</v>
      </c>
      <c r="C21" s="36" t="s">
        <v>524</v>
      </c>
      <c r="D21" s="46"/>
    </row>
    <row r="22" spans="1:4" ht="24" customHeight="1" x14ac:dyDescent="0.15">
      <c r="A22" s="48" t="s">
        <v>560</v>
      </c>
      <c r="B22" s="46">
        <v>439</v>
      </c>
      <c r="C22" s="36" t="s">
        <v>481</v>
      </c>
      <c r="D22" s="46"/>
    </row>
    <row r="23" spans="1:4" ht="24" customHeight="1" x14ac:dyDescent="0.15">
      <c r="A23" s="48" t="s">
        <v>561</v>
      </c>
      <c r="B23" s="46">
        <v>0</v>
      </c>
      <c r="C23" s="36" t="s">
        <v>482</v>
      </c>
      <c r="D23" s="46"/>
    </row>
    <row r="24" spans="1:4" ht="24" customHeight="1" x14ac:dyDescent="0.15">
      <c r="A24" s="48" t="s">
        <v>562</v>
      </c>
      <c r="B24" s="46">
        <v>94</v>
      </c>
      <c r="C24" s="36" t="s">
        <v>525</v>
      </c>
      <c r="D24" s="46"/>
    </row>
    <row r="25" spans="1:4" ht="24" customHeight="1" x14ac:dyDescent="0.15">
      <c r="A25" s="48" t="s">
        <v>563</v>
      </c>
      <c r="B25" s="46"/>
      <c r="C25" s="36" t="s">
        <v>483</v>
      </c>
      <c r="D25" s="46"/>
    </row>
    <row r="26" spans="1:4" ht="24" customHeight="1" x14ac:dyDescent="0.15">
      <c r="A26" s="48" t="s">
        <v>564</v>
      </c>
      <c r="B26" s="46">
        <v>0</v>
      </c>
      <c r="C26" s="36"/>
      <c r="D26" s="46"/>
    </row>
    <row r="27" spans="1:4" ht="24" customHeight="1" x14ac:dyDescent="0.15">
      <c r="A27" s="48" t="s">
        <v>565</v>
      </c>
      <c r="B27" s="46">
        <v>2987</v>
      </c>
      <c r="C27" s="36"/>
      <c r="D27" s="46"/>
    </row>
    <row r="28" spans="1:4" ht="24" customHeight="1" x14ac:dyDescent="0.15">
      <c r="A28" s="48" t="s">
        <v>566</v>
      </c>
      <c r="B28" s="36"/>
      <c r="C28" s="36"/>
      <c r="D28" s="46"/>
    </row>
    <row r="29" spans="1:4" ht="24" customHeight="1" x14ac:dyDescent="0.15">
      <c r="A29" s="35" t="s">
        <v>276</v>
      </c>
      <c r="B29" s="46">
        <v>246414</v>
      </c>
      <c r="C29" s="36" t="s">
        <v>484</v>
      </c>
      <c r="D29" s="46"/>
    </row>
    <row r="30" spans="1:4" ht="24" customHeight="1" x14ac:dyDescent="0.15">
      <c r="A30" s="35" t="s">
        <v>485</v>
      </c>
      <c r="B30" s="46">
        <v>0</v>
      </c>
      <c r="C30" s="36" t="s">
        <v>6</v>
      </c>
      <c r="D30" s="46">
        <v>341716</v>
      </c>
    </row>
    <row r="31" spans="1:4" ht="24" customHeight="1" x14ac:dyDescent="0.15">
      <c r="A31" s="35" t="s">
        <v>486</v>
      </c>
      <c r="C31" s="36" t="s">
        <v>649</v>
      </c>
      <c r="D31" s="46">
        <v>296359</v>
      </c>
    </row>
    <row r="32" spans="1:4" ht="24" customHeight="1" x14ac:dyDescent="0.15">
      <c r="A32" s="49" t="s">
        <v>487</v>
      </c>
      <c r="B32" s="46"/>
      <c r="C32" s="36" t="s">
        <v>654</v>
      </c>
      <c r="D32" s="46">
        <v>45357</v>
      </c>
    </row>
    <row r="33" spans="1:6" ht="24" customHeight="1" x14ac:dyDescent="0.15">
      <c r="A33" s="35" t="s">
        <v>567</v>
      </c>
      <c r="B33" s="46"/>
      <c r="C33" s="36" t="s">
        <v>503</v>
      </c>
      <c r="D33" s="46">
        <v>0</v>
      </c>
    </row>
    <row r="34" spans="1:6" ht="24" customHeight="1" x14ac:dyDescent="0.15">
      <c r="A34" s="35" t="s">
        <v>568</v>
      </c>
      <c r="B34" s="46"/>
      <c r="C34" s="36" t="s">
        <v>573</v>
      </c>
      <c r="D34" s="46">
        <v>0</v>
      </c>
    </row>
    <row r="35" spans="1:6" ht="24" customHeight="1" x14ac:dyDescent="0.15">
      <c r="A35" s="49" t="s">
        <v>655</v>
      </c>
      <c r="B35" s="46">
        <v>6000</v>
      </c>
      <c r="C35" s="36" t="s">
        <v>278</v>
      </c>
      <c r="D35" s="46">
        <v>6000</v>
      </c>
    </row>
    <row r="36" spans="1:6" ht="24" customHeight="1" x14ac:dyDescent="0.15">
      <c r="A36" s="49" t="s">
        <v>488</v>
      </c>
      <c r="B36" s="46">
        <v>6000</v>
      </c>
      <c r="C36" s="36" t="s">
        <v>489</v>
      </c>
      <c r="D36" s="46">
        <v>6000</v>
      </c>
    </row>
    <row r="37" spans="1:6" ht="24" customHeight="1" x14ac:dyDescent="0.15">
      <c r="A37" s="49"/>
      <c r="B37" s="46"/>
      <c r="C37" s="36" t="s">
        <v>507</v>
      </c>
      <c r="D37" s="46"/>
    </row>
    <row r="38" spans="1:6" ht="24" customHeight="1" x14ac:dyDescent="0.15">
      <c r="A38" s="49"/>
      <c r="B38" s="46"/>
      <c r="C38" s="36" t="s">
        <v>508</v>
      </c>
      <c r="D38" s="46"/>
    </row>
    <row r="39" spans="1:6" ht="24" customHeight="1" x14ac:dyDescent="0.15">
      <c r="A39" s="49" t="s">
        <v>7</v>
      </c>
      <c r="B39" s="46">
        <v>8603</v>
      </c>
      <c r="C39" s="36"/>
      <c r="D39" s="46"/>
    </row>
    <row r="40" spans="1:6" ht="24" customHeight="1" x14ac:dyDescent="0.15">
      <c r="A40" s="49" t="s">
        <v>279</v>
      </c>
      <c r="B40" s="46"/>
      <c r="C40" s="36" t="s">
        <v>280</v>
      </c>
      <c r="D40" s="46">
        <v>119</v>
      </c>
    </row>
    <row r="41" spans="1:6" ht="24" customHeight="1" x14ac:dyDescent="0.15">
      <c r="A41" s="49" t="s">
        <v>490</v>
      </c>
      <c r="B41" s="46">
        <v>47801</v>
      </c>
      <c r="C41" s="36" t="s">
        <v>8</v>
      </c>
      <c r="D41" s="46"/>
    </row>
    <row r="42" spans="1:6" ht="24" customHeight="1" x14ac:dyDescent="0.15">
      <c r="A42" s="49" t="s">
        <v>569</v>
      </c>
      <c r="B42" s="46">
        <v>46119</v>
      </c>
      <c r="C42" s="36" t="s">
        <v>9</v>
      </c>
      <c r="D42" s="46">
        <v>3741</v>
      </c>
      <c r="F42" s="54"/>
    </row>
    <row r="43" spans="1:6" ht="24" customHeight="1" x14ac:dyDescent="0.15">
      <c r="A43" s="49" t="s">
        <v>570</v>
      </c>
      <c r="B43" s="46">
        <v>0</v>
      </c>
      <c r="C43" s="36" t="s">
        <v>281</v>
      </c>
      <c r="D43" s="46">
        <v>3741</v>
      </c>
    </row>
    <row r="44" spans="1:6" ht="24" customHeight="1" x14ac:dyDescent="0.15">
      <c r="A44" s="49" t="s">
        <v>571</v>
      </c>
      <c r="B44" s="46">
        <v>0</v>
      </c>
      <c r="C44" s="36" t="s">
        <v>272</v>
      </c>
      <c r="D44" s="46">
        <v>0</v>
      </c>
      <c r="F44" s="54"/>
    </row>
    <row r="45" spans="1:6" ht="24" customHeight="1" x14ac:dyDescent="0.15">
      <c r="A45" s="50" t="s">
        <v>572</v>
      </c>
      <c r="B45" s="46">
        <v>1682</v>
      </c>
      <c r="C45" s="36"/>
      <c r="D45" s="46"/>
    </row>
    <row r="46" spans="1:6" ht="24" customHeight="1" x14ac:dyDescent="0.15">
      <c r="A46" s="37" t="s">
        <v>282</v>
      </c>
      <c r="B46" s="46">
        <v>1175967</v>
      </c>
      <c r="C46" s="37" t="s">
        <v>283</v>
      </c>
      <c r="D46" s="46">
        <f>B46</f>
        <v>1175967</v>
      </c>
    </row>
    <row r="47" spans="1:6" ht="15" customHeight="1" x14ac:dyDescent="0.15"/>
    <row r="48" spans="1:6" x14ac:dyDescent="0.15">
      <c r="B48" s="54"/>
    </row>
  </sheetData>
  <mergeCells count="3">
    <mergeCell ref="A1:D1"/>
    <mergeCell ref="A2:D2"/>
    <mergeCell ref="A3:D3"/>
  </mergeCells>
  <phoneticPr fontId="2" type="noConversion"/>
  <printOptions horizontalCentered="1"/>
  <pageMargins left="0.51181102362204722" right="0.43307086614173229" top="0.6692913385826772" bottom="0.55118110236220474" header="0.27559055118110237" footer="0.27559055118110237"/>
  <pageSetup paperSize="8" firstPageNumber="2" fitToHeight="10000" orientation="landscape" r:id="rId1"/>
  <headerFooter alignWithMargins="0">
    <oddFooter>&amp;C&amp;10&amp;P</oddFooter>
  </headerFooter>
  <rowBreaks count="1" manualBreakCount="1">
    <brk id="2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showGridLines="0" showZeros="0" workbookViewId="0">
      <selection activeCell="H4" sqref="A4:XFD35"/>
    </sheetView>
  </sheetViews>
  <sheetFormatPr defaultColWidth="9.125" defaultRowHeight="14.25" x14ac:dyDescent="0.15"/>
  <cols>
    <col min="1" max="1" width="36.625" style="12" customWidth="1"/>
    <col min="2" max="7" width="15.75" style="12" customWidth="1"/>
    <col min="8" max="16384" width="9.125" style="12"/>
  </cols>
  <sheetData>
    <row r="1" spans="1:7" ht="42.75" customHeight="1" x14ac:dyDescent="0.15">
      <c r="A1" s="64" t="s">
        <v>659</v>
      </c>
      <c r="B1" s="64"/>
      <c r="C1" s="64"/>
      <c r="D1" s="64"/>
      <c r="E1" s="64"/>
      <c r="F1" s="64"/>
      <c r="G1" s="64"/>
    </row>
    <row r="2" spans="1:7" x14ac:dyDescent="0.15">
      <c r="A2" s="65" t="s">
        <v>491</v>
      </c>
      <c r="B2" s="65"/>
      <c r="C2" s="65"/>
      <c r="D2" s="65"/>
      <c r="E2" s="65"/>
      <c r="F2" s="65"/>
      <c r="G2" s="65"/>
    </row>
    <row r="3" spans="1:7" x14ac:dyDescent="0.15">
      <c r="A3" s="65" t="s">
        <v>4</v>
      </c>
      <c r="B3" s="65"/>
      <c r="C3" s="65"/>
      <c r="D3" s="65"/>
      <c r="E3" s="65"/>
      <c r="F3" s="65"/>
      <c r="G3" s="65"/>
    </row>
    <row r="4" spans="1:7" ht="22.5" customHeight="1" x14ac:dyDescent="0.15">
      <c r="A4" s="70" t="s">
        <v>1</v>
      </c>
      <c r="B4" s="70" t="s">
        <v>21</v>
      </c>
      <c r="C4" s="70" t="s">
        <v>22</v>
      </c>
      <c r="D4" s="70"/>
      <c r="E4" s="70"/>
      <c r="F4" s="70"/>
      <c r="G4" s="70" t="s">
        <v>2</v>
      </c>
    </row>
    <row r="5" spans="1:7" ht="22.5" customHeight="1" x14ac:dyDescent="0.15">
      <c r="A5" s="70"/>
      <c r="B5" s="70"/>
      <c r="C5" s="70" t="s">
        <v>284</v>
      </c>
      <c r="D5" s="70"/>
      <c r="E5" s="70"/>
      <c r="F5" s="71" t="s">
        <v>499</v>
      </c>
      <c r="G5" s="70"/>
    </row>
    <row r="6" spans="1:7" ht="22.5" customHeight="1" x14ac:dyDescent="0.15">
      <c r="A6" s="70"/>
      <c r="B6" s="70"/>
      <c r="C6" s="22" t="s">
        <v>23</v>
      </c>
      <c r="D6" s="22" t="s">
        <v>285</v>
      </c>
      <c r="E6" s="22" t="s">
        <v>286</v>
      </c>
      <c r="F6" s="71"/>
      <c r="G6" s="70"/>
    </row>
    <row r="7" spans="1:7" ht="22.5" customHeight="1" x14ac:dyDescent="0.15">
      <c r="A7" s="15" t="s">
        <v>243</v>
      </c>
      <c r="B7" s="39">
        <v>749317</v>
      </c>
      <c r="C7" s="39">
        <v>0</v>
      </c>
      <c r="D7" s="39">
        <v>0</v>
      </c>
      <c r="E7" s="39">
        <v>0</v>
      </c>
      <c r="F7" s="39">
        <f>G7-B7</f>
        <v>-48383</v>
      </c>
      <c r="G7" s="39">
        <v>700934</v>
      </c>
    </row>
    <row r="8" spans="1:7" ht="22.5" customHeight="1" x14ac:dyDescent="0.15">
      <c r="A8" s="15" t="s">
        <v>244</v>
      </c>
      <c r="B8" s="39">
        <v>148933</v>
      </c>
      <c r="C8" s="39">
        <v>0</v>
      </c>
      <c r="D8" s="39">
        <v>0</v>
      </c>
      <c r="E8" s="39">
        <v>0</v>
      </c>
      <c r="F8" s="39">
        <f t="shared" ref="F8:F33" si="0">G8-B8</f>
        <v>-13650</v>
      </c>
      <c r="G8" s="39">
        <v>135283</v>
      </c>
    </row>
    <row r="9" spans="1:7" ht="22.5" customHeight="1" x14ac:dyDescent="0.15">
      <c r="A9" s="15" t="s">
        <v>245</v>
      </c>
      <c r="B9" s="39">
        <v>191618</v>
      </c>
      <c r="C9" s="39">
        <v>0</v>
      </c>
      <c r="D9" s="39">
        <v>0</v>
      </c>
      <c r="E9" s="39">
        <v>0</v>
      </c>
      <c r="F9" s="39">
        <f t="shared" si="0"/>
        <v>-33248</v>
      </c>
      <c r="G9" s="39">
        <v>158370</v>
      </c>
    </row>
    <row r="10" spans="1:7" ht="22.5" customHeight="1" x14ac:dyDescent="0.15">
      <c r="A10" s="15" t="s">
        <v>246</v>
      </c>
      <c r="B10" s="39">
        <v>159947</v>
      </c>
      <c r="C10" s="39">
        <v>0</v>
      </c>
      <c r="D10" s="39">
        <v>0</v>
      </c>
      <c r="E10" s="39">
        <v>0</v>
      </c>
      <c r="F10" s="39">
        <f t="shared" si="0"/>
        <v>-5347</v>
      </c>
      <c r="G10" s="39">
        <v>154600</v>
      </c>
    </row>
    <row r="11" spans="1:7" ht="22.5" customHeight="1" x14ac:dyDescent="0.15">
      <c r="A11" s="15" t="s">
        <v>247</v>
      </c>
      <c r="B11" s="39">
        <v>0</v>
      </c>
      <c r="C11" s="39">
        <v>0</v>
      </c>
      <c r="D11" s="39">
        <v>0</v>
      </c>
      <c r="E11" s="39">
        <v>0</v>
      </c>
      <c r="F11" s="39">
        <f t="shared" si="0"/>
        <v>0</v>
      </c>
      <c r="G11" s="39">
        <v>0</v>
      </c>
    </row>
    <row r="12" spans="1:7" ht="22.5" customHeight="1" x14ac:dyDescent="0.15">
      <c r="A12" s="15" t="s">
        <v>248</v>
      </c>
      <c r="B12" s="39">
        <v>77800</v>
      </c>
      <c r="C12" s="39">
        <v>0</v>
      </c>
      <c r="D12" s="39">
        <v>0</v>
      </c>
      <c r="E12" s="39">
        <v>0</v>
      </c>
      <c r="F12" s="39">
        <f t="shared" si="0"/>
        <v>6686</v>
      </c>
      <c r="G12" s="39">
        <v>84486</v>
      </c>
    </row>
    <row r="13" spans="1:7" ht="22.5" customHeight="1" x14ac:dyDescent="0.15">
      <c r="A13" s="15" t="s">
        <v>249</v>
      </c>
      <c r="B13" s="39">
        <v>0</v>
      </c>
      <c r="C13" s="39">
        <v>0</v>
      </c>
      <c r="D13" s="39">
        <v>0</v>
      </c>
      <c r="E13" s="39">
        <v>0</v>
      </c>
      <c r="F13" s="39">
        <f t="shared" si="0"/>
        <v>0</v>
      </c>
      <c r="G13" s="39">
        <v>0</v>
      </c>
    </row>
    <row r="14" spans="1:7" ht="22.5" customHeight="1" x14ac:dyDescent="0.15">
      <c r="A14" s="15" t="s">
        <v>250</v>
      </c>
      <c r="B14" s="39">
        <v>37850</v>
      </c>
      <c r="C14" s="39">
        <v>0</v>
      </c>
      <c r="D14" s="39">
        <v>0</v>
      </c>
      <c r="E14" s="39">
        <v>0</v>
      </c>
      <c r="F14" s="39">
        <f t="shared" si="0"/>
        <v>-4917</v>
      </c>
      <c r="G14" s="39">
        <v>32933</v>
      </c>
    </row>
    <row r="15" spans="1:7" ht="22.5" customHeight="1" x14ac:dyDescent="0.15">
      <c r="A15" s="15" t="s">
        <v>251</v>
      </c>
      <c r="B15" s="39">
        <v>34524</v>
      </c>
      <c r="C15" s="39">
        <v>0</v>
      </c>
      <c r="D15" s="39">
        <v>0</v>
      </c>
      <c r="E15" s="39">
        <v>0</v>
      </c>
      <c r="F15" s="39">
        <f t="shared" si="0"/>
        <v>-1642</v>
      </c>
      <c r="G15" s="39">
        <v>32882</v>
      </c>
    </row>
    <row r="16" spans="1:7" ht="22.5" customHeight="1" x14ac:dyDescent="0.15">
      <c r="A16" s="15" t="s">
        <v>252</v>
      </c>
      <c r="B16" s="39">
        <v>25723</v>
      </c>
      <c r="C16" s="39">
        <v>0</v>
      </c>
      <c r="D16" s="39">
        <v>0</v>
      </c>
      <c r="E16" s="39">
        <v>0</v>
      </c>
      <c r="F16" s="39">
        <f t="shared" si="0"/>
        <v>-6612</v>
      </c>
      <c r="G16" s="39">
        <v>19111</v>
      </c>
    </row>
    <row r="17" spans="1:7" ht="22.5" customHeight="1" x14ac:dyDescent="0.15">
      <c r="A17" s="15" t="s">
        <v>253</v>
      </c>
      <c r="B17" s="39">
        <v>13798</v>
      </c>
      <c r="C17" s="39">
        <v>0</v>
      </c>
      <c r="D17" s="39">
        <v>0</v>
      </c>
      <c r="E17" s="39">
        <v>0</v>
      </c>
      <c r="F17" s="39">
        <f t="shared" si="0"/>
        <v>-10510</v>
      </c>
      <c r="G17" s="39">
        <v>3288</v>
      </c>
    </row>
    <row r="18" spans="1:7" ht="22.5" customHeight="1" x14ac:dyDescent="0.15">
      <c r="A18" s="15" t="s">
        <v>254</v>
      </c>
      <c r="B18" s="39">
        <v>38701</v>
      </c>
      <c r="C18" s="39">
        <v>0</v>
      </c>
      <c r="D18" s="39">
        <v>0</v>
      </c>
      <c r="E18" s="39">
        <v>0</v>
      </c>
      <c r="F18" s="39">
        <f t="shared" si="0"/>
        <v>4957</v>
      </c>
      <c r="G18" s="39">
        <v>43658</v>
      </c>
    </row>
    <row r="19" spans="1:7" ht="22.5" customHeight="1" x14ac:dyDescent="0.15">
      <c r="A19" s="15" t="s">
        <v>255</v>
      </c>
      <c r="B19" s="39">
        <v>23</v>
      </c>
      <c r="C19" s="39">
        <v>0</v>
      </c>
      <c r="D19" s="39">
        <v>0</v>
      </c>
      <c r="E19" s="39">
        <v>0</v>
      </c>
      <c r="F19" s="39">
        <f t="shared" si="0"/>
        <v>355</v>
      </c>
      <c r="G19" s="39">
        <v>378</v>
      </c>
    </row>
    <row r="20" spans="1:7" ht="22.5" customHeight="1" x14ac:dyDescent="0.15">
      <c r="A20" s="15" t="s">
        <v>256</v>
      </c>
      <c r="B20" s="39">
        <v>16800</v>
      </c>
      <c r="C20" s="39">
        <v>0</v>
      </c>
      <c r="D20" s="39">
        <v>0</v>
      </c>
      <c r="E20" s="39">
        <v>0</v>
      </c>
      <c r="F20" s="39">
        <f t="shared" si="0"/>
        <v>15765</v>
      </c>
      <c r="G20" s="39">
        <v>32565</v>
      </c>
    </row>
    <row r="21" spans="1:7" ht="22.5" customHeight="1" x14ac:dyDescent="0.15">
      <c r="A21" s="15" t="s">
        <v>257</v>
      </c>
      <c r="B21" s="39">
        <v>3600</v>
      </c>
      <c r="C21" s="39">
        <v>0</v>
      </c>
      <c r="D21" s="39">
        <v>0</v>
      </c>
      <c r="E21" s="39">
        <v>0</v>
      </c>
      <c r="F21" s="39">
        <f t="shared" si="0"/>
        <v>-220</v>
      </c>
      <c r="G21" s="39">
        <v>3380</v>
      </c>
    </row>
    <row r="22" spans="1:7" ht="22.5" customHeight="1" x14ac:dyDescent="0.15">
      <c r="A22" s="15" t="s">
        <v>258</v>
      </c>
      <c r="B22" s="39">
        <v>0</v>
      </c>
      <c r="C22" s="39">
        <v>0</v>
      </c>
      <c r="D22" s="39">
        <v>0</v>
      </c>
      <c r="E22" s="39">
        <v>0</v>
      </c>
      <c r="F22" s="39">
        <f>G22-B22</f>
        <v>0</v>
      </c>
      <c r="G22" s="39">
        <v>0</v>
      </c>
    </row>
    <row r="23" spans="1:7" ht="22.5" customHeight="1" x14ac:dyDescent="0.15">
      <c r="A23" s="15" t="s">
        <v>259</v>
      </c>
      <c r="B23" s="39">
        <v>0</v>
      </c>
      <c r="C23" s="39">
        <v>0</v>
      </c>
      <c r="D23" s="39">
        <v>0</v>
      </c>
      <c r="E23" s="39">
        <v>0</v>
      </c>
      <c r="F23" s="39">
        <f t="shared" si="0"/>
        <v>0</v>
      </c>
      <c r="G23" s="39">
        <v>0</v>
      </c>
    </row>
    <row r="24" spans="1:7" ht="22.5" customHeight="1" x14ac:dyDescent="0.15">
      <c r="A24" s="15" t="s">
        <v>260</v>
      </c>
      <c r="B24" s="39">
        <v>95496</v>
      </c>
      <c r="C24" s="39">
        <v>0</v>
      </c>
      <c r="D24" s="39">
        <v>0</v>
      </c>
      <c r="E24" s="39">
        <v>0</v>
      </c>
      <c r="F24" s="39">
        <f t="shared" si="0"/>
        <v>48501</v>
      </c>
      <c r="G24" s="39">
        <v>143997</v>
      </c>
    </row>
    <row r="25" spans="1:7" ht="22.5" customHeight="1" x14ac:dyDescent="0.15">
      <c r="A25" s="15" t="s">
        <v>261</v>
      </c>
      <c r="B25" s="39">
        <v>6746</v>
      </c>
      <c r="C25" s="39">
        <v>0</v>
      </c>
      <c r="D25" s="39">
        <v>0</v>
      </c>
      <c r="E25" s="39">
        <v>0</v>
      </c>
      <c r="F25" s="39">
        <f t="shared" si="0"/>
        <v>39627</v>
      </c>
      <c r="G25" s="39">
        <v>46373</v>
      </c>
    </row>
    <row r="26" spans="1:7" ht="22.5" customHeight="1" x14ac:dyDescent="0.15">
      <c r="A26" s="15" t="s">
        <v>262</v>
      </c>
      <c r="B26" s="39">
        <v>41372</v>
      </c>
      <c r="C26" s="39">
        <v>0</v>
      </c>
      <c r="D26" s="39">
        <v>0</v>
      </c>
      <c r="E26" s="39">
        <v>0</v>
      </c>
      <c r="F26" s="39">
        <f t="shared" si="0"/>
        <v>-17188</v>
      </c>
      <c r="G26" s="39">
        <v>24184</v>
      </c>
    </row>
    <row r="27" spans="1:7" ht="22.5" customHeight="1" x14ac:dyDescent="0.15">
      <c r="A27" s="15" t="s">
        <v>263</v>
      </c>
      <c r="B27" s="39">
        <v>916</v>
      </c>
      <c r="C27" s="39">
        <v>0</v>
      </c>
      <c r="D27" s="39">
        <v>0</v>
      </c>
      <c r="E27" s="39">
        <v>0</v>
      </c>
      <c r="F27" s="39">
        <f t="shared" si="0"/>
        <v>55</v>
      </c>
      <c r="G27" s="39">
        <v>971</v>
      </c>
    </row>
    <row r="28" spans="1:7" ht="22.5" customHeight="1" x14ac:dyDescent="0.15">
      <c r="A28" s="15" t="s">
        <v>264</v>
      </c>
      <c r="B28" s="39">
        <v>0</v>
      </c>
      <c r="C28" s="39">
        <v>0</v>
      </c>
      <c r="D28" s="39">
        <v>0</v>
      </c>
      <c r="E28" s="39">
        <v>0</v>
      </c>
      <c r="F28" s="39">
        <f t="shared" si="0"/>
        <v>30000</v>
      </c>
      <c r="G28" s="39">
        <v>30000</v>
      </c>
    </row>
    <row r="29" spans="1:7" ht="22.5" customHeight="1" x14ac:dyDescent="0.15">
      <c r="A29" s="15" t="s">
        <v>265</v>
      </c>
      <c r="B29" s="39">
        <v>45580</v>
      </c>
      <c r="C29" s="39">
        <v>0</v>
      </c>
      <c r="D29" s="39">
        <v>0</v>
      </c>
      <c r="E29" s="39">
        <v>0</v>
      </c>
      <c r="F29" s="39">
        <f t="shared" si="0"/>
        <v>-22179</v>
      </c>
      <c r="G29" s="39">
        <v>23401</v>
      </c>
    </row>
    <row r="30" spans="1:7" ht="22.5" customHeight="1" x14ac:dyDescent="0.15">
      <c r="A30" s="15" t="s">
        <v>266</v>
      </c>
      <c r="B30" s="39">
        <v>882</v>
      </c>
      <c r="C30" s="39">
        <v>0</v>
      </c>
      <c r="D30" s="39">
        <v>0</v>
      </c>
      <c r="E30" s="39">
        <v>0</v>
      </c>
      <c r="F30" s="39">
        <f t="shared" si="0"/>
        <v>18186</v>
      </c>
      <c r="G30" s="39">
        <v>19068</v>
      </c>
    </row>
    <row r="31" spans="1:7" ht="22.5" customHeight="1" x14ac:dyDescent="0.15">
      <c r="A31" s="15"/>
      <c r="B31" s="39"/>
      <c r="C31" s="39"/>
      <c r="D31" s="39"/>
      <c r="E31" s="39"/>
      <c r="F31" s="39">
        <f t="shared" si="0"/>
        <v>0</v>
      </c>
      <c r="G31" s="39"/>
    </row>
    <row r="32" spans="1:7" ht="22.5" customHeight="1" x14ac:dyDescent="0.15">
      <c r="A32" s="15"/>
      <c r="B32" s="39"/>
      <c r="C32" s="39"/>
      <c r="D32" s="39"/>
      <c r="E32" s="39"/>
      <c r="F32" s="39">
        <f t="shared" si="0"/>
        <v>0</v>
      </c>
      <c r="G32" s="39"/>
    </row>
    <row r="33" spans="1:7" ht="22.5" customHeight="1" x14ac:dyDescent="0.15">
      <c r="A33" s="33" t="s">
        <v>287</v>
      </c>
      <c r="B33" s="39">
        <v>844813</v>
      </c>
      <c r="C33" s="39">
        <v>0</v>
      </c>
      <c r="D33" s="39">
        <v>0</v>
      </c>
      <c r="E33" s="39">
        <v>0</v>
      </c>
      <c r="F33" s="39">
        <f t="shared" si="0"/>
        <v>118</v>
      </c>
      <c r="G33" s="39">
        <v>844931</v>
      </c>
    </row>
    <row r="34" spans="1:7" ht="22.5" customHeight="1" x14ac:dyDescent="0.15">
      <c r="A34" s="19"/>
      <c r="B34" s="19"/>
      <c r="C34" s="19"/>
      <c r="D34" s="19"/>
      <c r="E34" s="19"/>
      <c r="F34" s="19"/>
    </row>
    <row r="35" spans="1:7" ht="22.5" customHeight="1" x14ac:dyDescent="0.15">
      <c r="A35" s="19"/>
      <c r="B35" s="19"/>
      <c r="C35" s="19"/>
      <c r="D35" s="19"/>
      <c r="E35" s="19"/>
      <c r="F35" s="19"/>
    </row>
    <row r="36" spans="1:7" x14ac:dyDescent="0.15">
      <c r="A36" s="19"/>
      <c r="B36" s="19"/>
      <c r="C36" s="19"/>
      <c r="D36" s="19"/>
      <c r="E36" s="19"/>
      <c r="F36" s="19"/>
    </row>
    <row r="37" spans="1:7" x14ac:dyDescent="0.15">
      <c r="A37" s="19"/>
      <c r="B37" s="19"/>
      <c r="C37" s="19"/>
      <c r="D37" s="19"/>
      <c r="E37" s="19"/>
      <c r="F37" s="19"/>
    </row>
    <row r="38" spans="1:7" x14ac:dyDescent="0.15">
      <c r="A38" s="19"/>
      <c r="B38" s="19"/>
      <c r="C38" s="19"/>
      <c r="D38" s="19"/>
      <c r="E38" s="19"/>
      <c r="F38" s="19"/>
    </row>
    <row r="39" spans="1:7" x14ac:dyDescent="0.15">
      <c r="A39" s="19"/>
      <c r="B39" s="19"/>
      <c r="C39" s="19"/>
      <c r="D39" s="19"/>
      <c r="E39" s="19"/>
      <c r="F39" s="19"/>
    </row>
    <row r="40" spans="1:7" x14ac:dyDescent="0.15">
      <c r="A40" s="19"/>
      <c r="B40" s="19"/>
      <c r="C40" s="19"/>
      <c r="D40" s="19"/>
      <c r="E40" s="19"/>
      <c r="F40" s="19"/>
    </row>
    <row r="41" spans="1:7" x14ac:dyDescent="0.15">
      <c r="A41" s="19"/>
      <c r="B41" s="19"/>
      <c r="C41" s="19"/>
      <c r="D41" s="19"/>
      <c r="E41" s="19"/>
      <c r="F41" s="19"/>
    </row>
    <row r="42" spans="1:7" x14ac:dyDescent="0.15">
      <c r="A42" s="19"/>
      <c r="B42" s="19"/>
      <c r="C42" s="19"/>
      <c r="D42" s="19"/>
      <c r="E42" s="19"/>
      <c r="F42" s="19"/>
    </row>
    <row r="43" spans="1:7" x14ac:dyDescent="0.15">
      <c r="A43" s="19"/>
      <c r="B43" s="19"/>
      <c r="C43" s="19"/>
      <c r="D43" s="19"/>
      <c r="E43" s="19"/>
      <c r="F43" s="19"/>
    </row>
    <row r="44" spans="1:7" x14ac:dyDescent="0.15">
      <c r="A44" s="19"/>
      <c r="B44" s="19"/>
      <c r="C44" s="19"/>
      <c r="D44" s="19"/>
      <c r="E44" s="19"/>
      <c r="F44" s="19"/>
    </row>
    <row r="45" spans="1:7" x14ac:dyDescent="0.15">
      <c r="A45" s="19"/>
      <c r="B45" s="19"/>
      <c r="C45" s="19"/>
      <c r="D45" s="19"/>
      <c r="E45" s="19"/>
      <c r="F45" s="19"/>
    </row>
    <row r="46" spans="1:7" x14ac:dyDescent="0.15">
      <c r="A46" s="19"/>
      <c r="B46" s="19"/>
      <c r="C46" s="19"/>
      <c r="D46" s="19"/>
      <c r="E46" s="19"/>
      <c r="F46" s="19"/>
    </row>
    <row r="47" spans="1:7" x14ac:dyDescent="0.15">
      <c r="A47" s="19"/>
      <c r="B47" s="19"/>
      <c r="C47" s="19"/>
      <c r="D47" s="19"/>
      <c r="E47" s="19"/>
      <c r="F47" s="19"/>
    </row>
    <row r="48" spans="1:7" x14ac:dyDescent="0.15">
      <c r="A48" s="19"/>
      <c r="B48" s="19"/>
      <c r="C48" s="19"/>
      <c r="D48" s="19"/>
      <c r="E48" s="19"/>
      <c r="F48" s="19"/>
    </row>
    <row r="49" spans="1:6" x14ac:dyDescent="0.15">
      <c r="A49" s="19"/>
      <c r="B49" s="19"/>
      <c r="C49" s="19"/>
      <c r="D49" s="19"/>
      <c r="E49" s="19"/>
      <c r="F49" s="19"/>
    </row>
    <row r="50" spans="1:6" x14ac:dyDescent="0.15">
      <c r="A50" s="19"/>
      <c r="B50" s="19"/>
      <c r="C50" s="19"/>
      <c r="D50" s="19"/>
      <c r="E50" s="19"/>
      <c r="F50" s="19"/>
    </row>
    <row r="51" spans="1:6" x14ac:dyDescent="0.15">
      <c r="A51" s="19"/>
      <c r="B51" s="19"/>
      <c r="C51" s="19"/>
      <c r="D51" s="19"/>
      <c r="E51" s="19"/>
      <c r="F51" s="19"/>
    </row>
    <row r="52" spans="1:6" x14ac:dyDescent="0.15">
      <c r="A52" s="19"/>
      <c r="B52" s="19"/>
      <c r="C52" s="19"/>
      <c r="D52" s="19"/>
      <c r="E52" s="19"/>
      <c r="F52" s="19"/>
    </row>
    <row r="53" spans="1:6" x14ac:dyDescent="0.15">
      <c r="A53" s="19"/>
      <c r="B53" s="19"/>
      <c r="C53" s="19"/>
      <c r="D53" s="19"/>
      <c r="E53" s="19"/>
      <c r="F53" s="19"/>
    </row>
    <row r="54" spans="1:6" x14ac:dyDescent="0.15">
      <c r="A54" s="19"/>
      <c r="B54" s="19"/>
      <c r="C54" s="19"/>
      <c r="D54" s="19"/>
      <c r="E54" s="19"/>
      <c r="F54" s="19"/>
    </row>
    <row r="55" spans="1:6" x14ac:dyDescent="0.15">
      <c r="A55" s="19"/>
      <c r="B55" s="19"/>
      <c r="C55" s="19"/>
      <c r="D55" s="19"/>
      <c r="E55" s="19"/>
      <c r="F55" s="19"/>
    </row>
    <row r="56" spans="1:6" x14ac:dyDescent="0.15">
      <c r="A56" s="19"/>
      <c r="B56" s="19"/>
      <c r="C56" s="19"/>
      <c r="D56" s="19"/>
      <c r="E56" s="19"/>
      <c r="F56" s="19"/>
    </row>
    <row r="57" spans="1:6" x14ac:dyDescent="0.15">
      <c r="A57" s="19"/>
      <c r="B57" s="19"/>
      <c r="C57" s="19"/>
      <c r="D57" s="19"/>
      <c r="E57" s="19"/>
      <c r="F57" s="19"/>
    </row>
    <row r="58" spans="1:6" x14ac:dyDescent="0.15">
      <c r="A58" s="19"/>
      <c r="B58" s="19"/>
      <c r="C58" s="19"/>
      <c r="D58" s="19"/>
      <c r="E58" s="19"/>
      <c r="F58" s="19"/>
    </row>
    <row r="59" spans="1:6" x14ac:dyDescent="0.15">
      <c r="A59" s="19"/>
      <c r="B59" s="19"/>
      <c r="C59" s="19"/>
      <c r="D59" s="19"/>
      <c r="E59" s="19"/>
      <c r="F59" s="19"/>
    </row>
    <row r="60" spans="1:6" x14ac:dyDescent="0.15">
      <c r="A60" s="19"/>
      <c r="B60" s="19"/>
      <c r="C60" s="19"/>
      <c r="D60" s="19"/>
      <c r="E60" s="19"/>
      <c r="F60" s="19"/>
    </row>
    <row r="61" spans="1:6" x14ac:dyDescent="0.15">
      <c r="A61" s="19"/>
      <c r="B61" s="19"/>
      <c r="C61" s="19"/>
      <c r="D61" s="19"/>
      <c r="E61" s="19"/>
      <c r="F61" s="19"/>
    </row>
    <row r="62" spans="1:6" x14ac:dyDescent="0.15">
      <c r="A62" s="19"/>
      <c r="B62" s="19"/>
      <c r="C62" s="19"/>
      <c r="D62" s="19"/>
      <c r="E62" s="19"/>
      <c r="F62" s="19"/>
    </row>
    <row r="63" spans="1:6" x14ac:dyDescent="0.15">
      <c r="A63" s="19"/>
      <c r="B63" s="19"/>
      <c r="C63" s="19"/>
      <c r="D63" s="19"/>
      <c r="E63" s="19"/>
      <c r="F63" s="19"/>
    </row>
    <row r="64" spans="1:6" x14ac:dyDescent="0.15">
      <c r="A64" s="19"/>
      <c r="B64" s="19"/>
      <c r="C64" s="19"/>
      <c r="D64" s="19"/>
      <c r="E64" s="19"/>
      <c r="F64" s="19"/>
    </row>
    <row r="65" spans="1:6" x14ac:dyDescent="0.15">
      <c r="A65" s="19"/>
      <c r="B65" s="19"/>
      <c r="C65" s="19"/>
      <c r="D65" s="19"/>
      <c r="E65" s="19"/>
      <c r="F65" s="19"/>
    </row>
    <row r="66" spans="1:6" x14ac:dyDescent="0.15">
      <c r="A66" s="19"/>
      <c r="B66" s="19"/>
      <c r="C66" s="19"/>
      <c r="D66" s="19"/>
      <c r="E66" s="19"/>
      <c r="F66" s="19"/>
    </row>
    <row r="67" spans="1:6" x14ac:dyDescent="0.15">
      <c r="A67" s="19"/>
      <c r="B67" s="19"/>
      <c r="C67" s="19"/>
      <c r="D67" s="19"/>
      <c r="E67" s="19"/>
      <c r="F67" s="19"/>
    </row>
    <row r="68" spans="1:6" x14ac:dyDescent="0.15">
      <c r="A68" s="19"/>
      <c r="B68" s="19"/>
      <c r="C68" s="19"/>
      <c r="D68" s="19"/>
      <c r="E68" s="19"/>
      <c r="F68" s="19"/>
    </row>
    <row r="69" spans="1:6" x14ac:dyDescent="0.15">
      <c r="A69" s="19"/>
      <c r="B69" s="19"/>
      <c r="C69" s="19"/>
      <c r="D69" s="19"/>
      <c r="E69" s="19"/>
      <c r="F69" s="19"/>
    </row>
    <row r="70" spans="1:6" x14ac:dyDescent="0.15">
      <c r="A70" s="19"/>
      <c r="B70" s="19"/>
      <c r="C70" s="19"/>
      <c r="D70" s="19"/>
      <c r="E70" s="19"/>
      <c r="F70" s="19"/>
    </row>
    <row r="71" spans="1:6" x14ac:dyDescent="0.15">
      <c r="A71" s="19"/>
      <c r="B71" s="19"/>
      <c r="C71" s="19"/>
      <c r="D71" s="19"/>
      <c r="E71" s="19"/>
      <c r="F71" s="19"/>
    </row>
    <row r="72" spans="1:6" x14ac:dyDescent="0.15">
      <c r="A72" s="19"/>
      <c r="B72" s="19"/>
      <c r="C72" s="19"/>
      <c r="D72" s="19"/>
      <c r="E72" s="19"/>
      <c r="F72" s="19"/>
    </row>
    <row r="73" spans="1:6" x14ac:dyDescent="0.15">
      <c r="A73" s="19"/>
      <c r="B73" s="19"/>
      <c r="C73" s="19"/>
      <c r="D73" s="19"/>
      <c r="E73" s="19"/>
      <c r="F73" s="19"/>
    </row>
    <row r="74" spans="1:6" x14ac:dyDescent="0.15">
      <c r="A74" s="19"/>
      <c r="B74" s="19"/>
      <c r="C74" s="19"/>
      <c r="D74" s="19"/>
      <c r="E74" s="19"/>
      <c r="F74" s="19"/>
    </row>
    <row r="75" spans="1:6" x14ac:dyDescent="0.15">
      <c r="A75" s="19"/>
      <c r="B75" s="19"/>
      <c r="C75" s="19"/>
      <c r="D75" s="19"/>
      <c r="E75" s="19"/>
      <c r="F75" s="19"/>
    </row>
    <row r="76" spans="1:6" x14ac:dyDescent="0.15">
      <c r="A76" s="19"/>
      <c r="B76" s="19"/>
      <c r="C76" s="19"/>
      <c r="D76" s="19"/>
      <c r="E76" s="19"/>
      <c r="F76" s="19"/>
    </row>
    <row r="77" spans="1:6" x14ac:dyDescent="0.15">
      <c r="A77" s="19"/>
      <c r="B77" s="19"/>
      <c r="C77" s="19"/>
      <c r="D77" s="19"/>
      <c r="E77" s="19"/>
      <c r="F77" s="19"/>
    </row>
    <row r="78" spans="1:6" x14ac:dyDescent="0.15">
      <c r="A78" s="19"/>
      <c r="B78" s="19"/>
      <c r="C78" s="19"/>
      <c r="D78" s="19"/>
      <c r="E78" s="19"/>
      <c r="F78" s="19"/>
    </row>
    <row r="79" spans="1:6" x14ac:dyDescent="0.15">
      <c r="A79" s="19"/>
      <c r="B79" s="19"/>
      <c r="C79" s="19"/>
      <c r="D79" s="19"/>
      <c r="E79" s="19"/>
      <c r="F79" s="19"/>
    </row>
    <row r="80" spans="1:6" x14ac:dyDescent="0.15">
      <c r="A80" s="19"/>
      <c r="B80" s="19"/>
      <c r="C80" s="19"/>
      <c r="D80" s="19"/>
      <c r="E80" s="19"/>
      <c r="F80" s="19"/>
    </row>
    <row r="81" spans="1:6" x14ac:dyDescent="0.15">
      <c r="A81" s="19"/>
      <c r="B81" s="19"/>
      <c r="C81" s="19"/>
      <c r="D81" s="19"/>
      <c r="E81" s="19"/>
      <c r="F81" s="19"/>
    </row>
    <row r="82" spans="1:6" x14ac:dyDescent="0.15">
      <c r="A82" s="19"/>
      <c r="B82" s="19"/>
      <c r="C82" s="19"/>
      <c r="D82" s="19"/>
      <c r="E82" s="19"/>
      <c r="F82" s="19"/>
    </row>
    <row r="83" spans="1:6" x14ac:dyDescent="0.15">
      <c r="A83" s="19"/>
      <c r="B83" s="19"/>
      <c r="C83" s="19"/>
      <c r="D83" s="19"/>
      <c r="E83" s="19"/>
      <c r="F83" s="19"/>
    </row>
    <row r="84" spans="1:6" x14ac:dyDescent="0.15">
      <c r="A84" s="19"/>
      <c r="B84" s="19"/>
      <c r="C84" s="19"/>
      <c r="D84" s="19"/>
      <c r="E84" s="19"/>
      <c r="F84" s="19"/>
    </row>
    <row r="85" spans="1:6" x14ac:dyDescent="0.15">
      <c r="A85" s="19"/>
      <c r="B85" s="19"/>
      <c r="C85" s="19"/>
      <c r="D85" s="19"/>
      <c r="E85" s="19"/>
      <c r="F85" s="19"/>
    </row>
    <row r="86" spans="1:6" x14ac:dyDescent="0.15">
      <c r="A86" s="19"/>
      <c r="B86" s="19"/>
      <c r="C86" s="19"/>
      <c r="D86" s="19"/>
      <c r="E86" s="19"/>
      <c r="F86" s="19"/>
    </row>
    <row r="87" spans="1:6" x14ac:dyDescent="0.15">
      <c r="A87" s="19"/>
      <c r="B87" s="19"/>
      <c r="C87" s="19"/>
      <c r="D87" s="19"/>
      <c r="E87" s="19"/>
      <c r="F87" s="19"/>
    </row>
    <row r="88" spans="1:6" x14ac:dyDescent="0.15">
      <c r="A88" s="19"/>
      <c r="B88" s="19"/>
      <c r="C88" s="19"/>
      <c r="D88" s="19"/>
      <c r="E88" s="19"/>
      <c r="F88" s="19"/>
    </row>
    <row r="89" spans="1:6" x14ac:dyDescent="0.15">
      <c r="A89" s="19"/>
      <c r="B89" s="19"/>
      <c r="C89" s="19"/>
      <c r="D89" s="19"/>
      <c r="E89" s="19"/>
      <c r="F89" s="19"/>
    </row>
    <row r="90" spans="1:6" x14ac:dyDescent="0.15">
      <c r="A90" s="19"/>
      <c r="B90" s="19"/>
      <c r="C90" s="19"/>
      <c r="D90" s="19"/>
      <c r="E90" s="19"/>
      <c r="F90" s="19"/>
    </row>
    <row r="91" spans="1:6" x14ac:dyDescent="0.15">
      <c r="A91" s="19"/>
      <c r="B91" s="19"/>
      <c r="C91" s="19"/>
      <c r="D91" s="19"/>
      <c r="E91" s="19"/>
      <c r="F91" s="19"/>
    </row>
    <row r="92" spans="1:6" x14ac:dyDescent="0.15">
      <c r="A92" s="19"/>
      <c r="B92" s="19"/>
      <c r="C92" s="19"/>
      <c r="D92" s="19"/>
      <c r="E92" s="19"/>
      <c r="F92" s="19"/>
    </row>
    <row r="93" spans="1:6" x14ac:dyDescent="0.15">
      <c r="A93" s="19"/>
      <c r="B93" s="19"/>
      <c r="C93" s="19"/>
      <c r="D93" s="19"/>
      <c r="E93" s="19"/>
      <c r="F93" s="19"/>
    </row>
    <row r="94" spans="1:6" x14ac:dyDescent="0.15">
      <c r="A94" s="19"/>
      <c r="B94" s="19"/>
      <c r="C94" s="19"/>
      <c r="D94" s="19"/>
      <c r="E94" s="19"/>
      <c r="F94" s="19"/>
    </row>
    <row r="95" spans="1:6" x14ac:dyDescent="0.15">
      <c r="A95" s="19"/>
      <c r="B95" s="19"/>
      <c r="C95" s="19"/>
      <c r="D95" s="19"/>
      <c r="E95" s="19"/>
      <c r="F95" s="19"/>
    </row>
    <row r="96" spans="1:6" x14ac:dyDescent="0.15">
      <c r="A96" s="19"/>
      <c r="B96" s="19"/>
      <c r="C96" s="19"/>
      <c r="D96" s="19"/>
      <c r="E96" s="19"/>
      <c r="F96" s="19"/>
    </row>
    <row r="97" spans="1:6" x14ac:dyDescent="0.15">
      <c r="A97" s="19"/>
      <c r="B97" s="19"/>
      <c r="C97" s="19"/>
      <c r="D97" s="19"/>
      <c r="E97" s="19"/>
      <c r="F97" s="19"/>
    </row>
    <row r="98" spans="1:6" x14ac:dyDescent="0.15">
      <c r="A98" s="19"/>
      <c r="B98" s="19"/>
      <c r="C98" s="19"/>
      <c r="D98" s="19"/>
      <c r="E98" s="19"/>
      <c r="F98" s="19"/>
    </row>
    <row r="99" spans="1:6" x14ac:dyDescent="0.15">
      <c r="A99" s="19"/>
      <c r="B99" s="19"/>
      <c r="C99" s="19"/>
      <c r="D99" s="19"/>
      <c r="E99" s="19"/>
      <c r="F99" s="19"/>
    </row>
    <row r="100" spans="1:6" x14ac:dyDescent="0.15">
      <c r="A100" s="19"/>
      <c r="B100" s="19"/>
      <c r="C100" s="19"/>
      <c r="D100" s="19"/>
      <c r="E100" s="19"/>
      <c r="F100" s="19"/>
    </row>
    <row r="101" spans="1:6" x14ac:dyDescent="0.15">
      <c r="A101" s="19"/>
      <c r="B101" s="19"/>
      <c r="C101" s="19"/>
      <c r="D101" s="19"/>
      <c r="E101" s="19"/>
      <c r="F101" s="19"/>
    </row>
    <row r="102" spans="1:6" x14ac:dyDescent="0.15">
      <c r="A102" s="19"/>
      <c r="B102" s="19"/>
      <c r="C102" s="19"/>
      <c r="D102" s="19"/>
      <c r="E102" s="19"/>
      <c r="F102" s="19"/>
    </row>
    <row r="103" spans="1:6" x14ac:dyDescent="0.15">
      <c r="A103" s="19"/>
      <c r="B103" s="19"/>
      <c r="C103" s="19"/>
      <c r="D103" s="19"/>
      <c r="E103" s="19"/>
      <c r="F103" s="19"/>
    </row>
    <row r="104" spans="1:6" x14ac:dyDescent="0.15">
      <c r="A104" s="19"/>
      <c r="B104" s="19"/>
      <c r="C104" s="19"/>
      <c r="D104" s="19"/>
      <c r="E104" s="19"/>
      <c r="F104" s="19"/>
    </row>
    <row r="105" spans="1:6" x14ac:dyDescent="0.15">
      <c r="A105" s="19"/>
      <c r="B105" s="19"/>
      <c r="C105" s="19"/>
      <c r="D105" s="19"/>
      <c r="E105" s="19"/>
      <c r="F105" s="19"/>
    </row>
    <row r="106" spans="1:6" x14ac:dyDescent="0.15">
      <c r="A106" s="19"/>
      <c r="B106" s="19"/>
      <c r="C106" s="19"/>
      <c r="D106" s="19"/>
      <c r="E106" s="19"/>
      <c r="F106" s="19"/>
    </row>
    <row r="107" spans="1:6" x14ac:dyDescent="0.15">
      <c r="A107" s="19"/>
      <c r="B107" s="19"/>
      <c r="C107" s="19"/>
      <c r="D107" s="19"/>
      <c r="E107" s="19"/>
      <c r="F107" s="19"/>
    </row>
    <row r="108" spans="1:6" x14ac:dyDescent="0.15">
      <c r="A108" s="19"/>
      <c r="B108" s="19"/>
      <c r="C108" s="19"/>
      <c r="D108" s="19"/>
      <c r="E108" s="19"/>
      <c r="F108" s="19"/>
    </row>
    <row r="109" spans="1:6" x14ac:dyDescent="0.15">
      <c r="A109" s="19"/>
      <c r="B109" s="19"/>
      <c r="C109" s="19"/>
      <c r="D109" s="19"/>
      <c r="E109" s="19"/>
      <c r="F109" s="19"/>
    </row>
    <row r="110" spans="1:6" x14ac:dyDescent="0.15">
      <c r="A110" s="19"/>
      <c r="B110" s="19"/>
      <c r="C110" s="19"/>
      <c r="D110" s="19"/>
      <c r="E110" s="19"/>
      <c r="F110" s="19"/>
    </row>
    <row r="111" spans="1:6" x14ac:dyDescent="0.15">
      <c r="A111" s="19"/>
      <c r="B111" s="19"/>
      <c r="C111" s="19"/>
      <c r="D111" s="19"/>
      <c r="E111" s="19"/>
      <c r="F111" s="19"/>
    </row>
    <row r="112" spans="1:6" x14ac:dyDescent="0.15">
      <c r="A112" s="19"/>
      <c r="B112" s="19"/>
      <c r="C112" s="19"/>
      <c r="D112" s="19"/>
      <c r="E112" s="19"/>
      <c r="F112" s="19"/>
    </row>
    <row r="113" spans="1:6" x14ac:dyDescent="0.15">
      <c r="A113" s="19"/>
      <c r="B113" s="19"/>
      <c r="C113" s="19"/>
      <c r="D113" s="19"/>
      <c r="E113" s="19"/>
      <c r="F113" s="19"/>
    </row>
    <row r="114" spans="1:6" x14ac:dyDescent="0.15">
      <c r="A114" s="19"/>
      <c r="B114" s="19"/>
      <c r="C114" s="19"/>
      <c r="D114" s="19"/>
      <c r="E114" s="19"/>
      <c r="F114" s="19"/>
    </row>
    <row r="115" spans="1:6" x14ac:dyDescent="0.15">
      <c r="A115" s="19"/>
      <c r="B115" s="19"/>
      <c r="C115" s="19"/>
      <c r="D115" s="19"/>
      <c r="E115" s="19"/>
      <c r="F115" s="19"/>
    </row>
    <row r="116" spans="1:6" x14ac:dyDescent="0.15">
      <c r="A116" s="19"/>
      <c r="B116" s="19"/>
      <c r="C116" s="19"/>
      <c r="D116" s="19"/>
      <c r="E116" s="19"/>
      <c r="F116" s="19"/>
    </row>
    <row r="117" spans="1:6" x14ac:dyDescent="0.15">
      <c r="A117" s="19"/>
      <c r="B117" s="19"/>
      <c r="C117" s="19"/>
      <c r="D117" s="19"/>
      <c r="E117" s="19"/>
      <c r="F117" s="19"/>
    </row>
    <row r="118" spans="1:6" x14ac:dyDescent="0.15">
      <c r="A118" s="19"/>
      <c r="B118" s="19"/>
      <c r="C118" s="19"/>
      <c r="D118" s="19"/>
      <c r="E118" s="19"/>
      <c r="F118" s="19"/>
    </row>
    <row r="119" spans="1:6" x14ac:dyDescent="0.15">
      <c r="A119" s="19"/>
      <c r="B119" s="19"/>
      <c r="C119" s="19"/>
      <c r="D119" s="19"/>
      <c r="E119" s="19"/>
      <c r="F119" s="19"/>
    </row>
    <row r="120" spans="1:6" x14ac:dyDescent="0.15">
      <c r="A120" s="19"/>
      <c r="B120" s="19"/>
      <c r="C120" s="19"/>
      <c r="D120" s="19"/>
      <c r="E120" s="19"/>
      <c r="F120" s="19"/>
    </row>
    <row r="121" spans="1:6" x14ac:dyDescent="0.15">
      <c r="A121" s="19"/>
      <c r="B121" s="19"/>
      <c r="C121" s="19"/>
      <c r="D121" s="19"/>
      <c r="E121" s="19"/>
      <c r="F121" s="19"/>
    </row>
    <row r="122" spans="1:6" x14ac:dyDescent="0.15">
      <c r="A122" s="19"/>
      <c r="B122" s="19"/>
      <c r="C122" s="19"/>
      <c r="D122" s="19"/>
      <c r="E122" s="19"/>
      <c r="F122" s="19"/>
    </row>
    <row r="123" spans="1:6" x14ac:dyDescent="0.15">
      <c r="A123" s="19"/>
      <c r="B123" s="19"/>
      <c r="C123" s="19"/>
      <c r="D123" s="19"/>
      <c r="E123" s="19"/>
      <c r="F123" s="19"/>
    </row>
    <row r="124" spans="1:6" x14ac:dyDescent="0.15">
      <c r="A124" s="19"/>
      <c r="B124" s="19"/>
      <c r="C124" s="19"/>
      <c r="D124" s="19"/>
      <c r="E124" s="19"/>
      <c r="F124" s="19"/>
    </row>
    <row r="125" spans="1:6" x14ac:dyDescent="0.15">
      <c r="A125" s="19"/>
      <c r="B125" s="19"/>
      <c r="C125" s="19"/>
      <c r="D125" s="19"/>
      <c r="E125" s="19"/>
      <c r="F125" s="19"/>
    </row>
    <row r="126" spans="1:6" x14ac:dyDescent="0.15">
      <c r="A126" s="19"/>
      <c r="B126" s="19"/>
      <c r="C126" s="19"/>
      <c r="D126" s="19"/>
      <c r="E126" s="19"/>
      <c r="F126" s="19"/>
    </row>
    <row r="127" spans="1:6" x14ac:dyDescent="0.15">
      <c r="A127" s="19"/>
      <c r="B127" s="19"/>
      <c r="C127" s="19"/>
      <c r="D127" s="19"/>
      <c r="E127" s="19"/>
      <c r="F127" s="19"/>
    </row>
    <row r="128" spans="1:6" x14ac:dyDescent="0.15">
      <c r="A128" s="19"/>
      <c r="B128" s="19"/>
      <c r="C128" s="19"/>
      <c r="D128" s="19"/>
      <c r="E128" s="19"/>
      <c r="F128" s="19"/>
    </row>
    <row r="129" spans="1:6" x14ac:dyDescent="0.15">
      <c r="A129" s="19"/>
      <c r="B129" s="19"/>
      <c r="C129" s="19"/>
      <c r="D129" s="19"/>
      <c r="E129" s="19"/>
      <c r="F129" s="19"/>
    </row>
    <row r="130" spans="1:6" x14ac:dyDescent="0.15">
      <c r="A130" s="19"/>
      <c r="B130" s="19"/>
      <c r="C130" s="19"/>
      <c r="D130" s="19"/>
      <c r="E130" s="19"/>
      <c r="F130" s="19"/>
    </row>
    <row r="131" spans="1:6" x14ac:dyDescent="0.15">
      <c r="A131" s="19"/>
      <c r="B131" s="19"/>
      <c r="C131" s="19"/>
      <c r="D131" s="19"/>
      <c r="E131" s="19"/>
      <c r="F131" s="19"/>
    </row>
    <row r="132" spans="1:6" x14ac:dyDescent="0.15">
      <c r="A132" s="19"/>
      <c r="B132" s="19"/>
      <c r="C132" s="19"/>
      <c r="D132" s="19"/>
      <c r="E132" s="19"/>
      <c r="F132" s="19"/>
    </row>
    <row r="133" spans="1:6" x14ac:dyDescent="0.15">
      <c r="A133" s="19"/>
      <c r="B133" s="19"/>
      <c r="C133" s="19"/>
      <c r="D133" s="19"/>
      <c r="E133" s="19"/>
      <c r="F133" s="19"/>
    </row>
    <row r="134" spans="1:6" x14ac:dyDescent="0.15">
      <c r="A134" s="19"/>
      <c r="B134" s="19"/>
      <c r="C134" s="19"/>
      <c r="D134" s="19"/>
      <c r="E134" s="19"/>
      <c r="F134" s="19"/>
    </row>
    <row r="135" spans="1:6" x14ac:dyDescent="0.15">
      <c r="A135" s="19"/>
      <c r="B135" s="19"/>
      <c r="C135" s="19"/>
      <c r="D135" s="19"/>
      <c r="E135" s="19"/>
      <c r="F135" s="19"/>
    </row>
    <row r="136" spans="1:6" x14ac:dyDescent="0.15">
      <c r="A136" s="19"/>
      <c r="B136" s="19"/>
      <c r="C136" s="19"/>
      <c r="D136" s="19"/>
      <c r="E136" s="19"/>
      <c r="F136" s="19"/>
    </row>
    <row r="137" spans="1:6" x14ac:dyDescent="0.15">
      <c r="A137" s="19"/>
      <c r="B137" s="19"/>
      <c r="C137" s="19"/>
      <c r="D137" s="19"/>
      <c r="E137" s="19"/>
      <c r="F137" s="19"/>
    </row>
    <row r="138" spans="1:6" x14ac:dyDescent="0.15">
      <c r="A138" s="19"/>
      <c r="B138" s="19"/>
      <c r="C138" s="19"/>
      <c r="D138" s="19"/>
      <c r="E138" s="19"/>
      <c r="F138" s="19"/>
    </row>
    <row r="139" spans="1:6" x14ac:dyDescent="0.15">
      <c r="A139" s="19"/>
      <c r="B139" s="19"/>
      <c r="C139" s="19"/>
      <c r="D139" s="19"/>
      <c r="E139" s="19"/>
      <c r="F139" s="19"/>
    </row>
    <row r="140" spans="1:6" x14ac:dyDescent="0.15">
      <c r="A140" s="19"/>
      <c r="B140" s="19"/>
      <c r="C140" s="19"/>
      <c r="D140" s="19"/>
      <c r="E140" s="19"/>
      <c r="F140" s="19"/>
    </row>
    <row r="141" spans="1:6" x14ac:dyDescent="0.15">
      <c r="A141" s="19"/>
      <c r="B141" s="19"/>
      <c r="C141" s="19"/>
      <c r="D141" s="19"/>
      <c r="E141" s="19"/>
      <c r="F141" s="19"/>
    </row>
    <row r="142" spans="1:6" x14ac:dyDescent="0.15">
      <c r="A142" s="19"/>
      <c r="B142" s="19"/>
      <c r="C142" s="19"/>
      <c r="D142" s="19"/>
      <c r="E142" s="19"/>
      <c r="F142" s="19"/>
    </row>
    <row r="143" spans="1:6" x14ac:dyDescent="0.15">
      <c r="A143" s="19"/>
      <c r="B143" s="19"/>
      <c r="C143" s="19"/>
      <c r="D143" s="19"/>
      <c r="E143" s="19"/>
      <c r="F143" s="19"/>
    </row>
    <row r="144" spans="1:6" x14ac:dyDescent="0.15">
      <c r="A144" s="19"/>
      <c r="B144" s="19"/>
      <c r="C144" s="19"/>
      <c r="D144" s="19"/>
      <c r="E144" s="19"/>
      <c r="F144" s="19"/>
    </row>
    <row r="145" spans="1:6" x14ac:dyDescent="0.15">
      <c r="A145" s="19"/>
      <c r="B145" s="19"/>
      <c r="C145" s="19"/>
      <c r="D145" s="19"/>
      <c r="E145" s="19"/>
      <c r="F145" s="19"/>
    </row>
    <row r="146" spans="1:6" x14ac:dyDescent="0.15">
      <c r="A146" s="19"/>
      <c r="B146" s="19"/>
      <c r="C146" s="19"/>
      <c r="D146" s="19"/>
      <c r="E146" s="19"/>
      <c r="F146" s="19"/>
    </row>
    <row r="147" spans="1:6" x14ac:dyDescent="0.15">
      <c r="A147" s="19"/>
      <c r="B147" s="19"/>
      <c r="C147" s="19"/>
      <c r="D147" s="19"/>
      <c r="E147" s="19"/>
      <c r="F147" s="19"/>
    </row>
    <row r="148" spans="1:6" x14ac:dyDescent="0.15">
      <c r="A148" s="19"/>
      <c r="B148" s="19"/>
      <c r="C148" s="19"/>
      <c r="D148" s="19"/>
      <c r="E148" s="19"/>
      <c r="F148" s="19"/>
    </row>
    <row r="149" spans="1:6" x14ac:dyDescent="0.15">
      <c r="A149" s="19"/>
      <c r="B149" s="19"/>
      <c r="C149" s="19"/>
      <c r="D149" s="19"/>
      <c r="E149" s="19"/>
      <c r="F149" s="19"/>
    </row>
    <row r="150" spans="1:6" x14ac:dyDescent="0.15">
      <c r="A150" s="19"/>
      <c r="B150" s="19"/>
      <c r="C150" s="19"/>
      <c r="D150" s="19"/>
      <c r="E150" s="19"/>
      <c r="F150" s="19"/>
    </row>
    <row r="151" spans="1:6" x14ac:dyDescent="0.15">
      <c r="A151" s="19"/>
      <c r="B151" s="19"/>
      <c r="C151" s="19"/>
      <c r="D151" s="19"/>
      <c r="E151" s="19"/>
      <c r="F151" s="19"/>
    </row>
    <row r="152" spans="1:6" x14ac:dyDescent="0.15">
      <c r="A152" s="19"/>
      <c r="B152" s="19"/>
      <c r="C152" s="19"/>
      <c r="D152" s="19"/>
      <c r="E152" s="19"/>
      <c r="F152" s="19"/>
    </row>
    <row r="153" spans="1:6" x14ac:dyDescent="0.15">
      <c r="A153" s="19"/>
      <c r="B153" s="19"/>
      <c r="C153" s="19"/>
      <c r="D153" s="19"/>
      <c r="E153" s="19"/>
      <c r="F153" s="19"/>
    </row>
    <row r="154" spans="1:6" x14ac:dyDescent="0.15">
      <c r="A154" s="19"/>
      <c r="B154" s="19"/>
      <c r="C154" s="19"/>
      <c r="D154" s="19"/>
      <c r="E154" s="19"/>
      <c r="F154" s="19"/>
    </row>
    <row r="155" spans="1:6" x14ac:dyDescent="0.15">
      <c r="A155" s="19"/>
      <c r="B155" s="19"/>
      <c r="C155" s="19"/>
      <c r="D155" s="19"/>
      <c r="E155" s="19"/>
      <c r="F155" s="19"/>
    </row>
    <row r="156" spans="1:6" x14ac:dyDescent="0.15">
      <c r="A156" s="19"/>
      <c r="B156" s="19"/>
      <c r="C156" s="19"/>
      <c r="D156" s="19"/>
      <c r="E156" s="19"/>
      <c r="F156" s="19"/>
    </row>
    <row r="157" spans="1:6" x14ac:dyDescent="0.15">
      <c r="A157" s="19"/>
      <c r="B157" s="19"/>
      <c r="C157" s="19"/>
      <c r="D157" s="19"/>
      <c r="E157" s="19"/>
      <c r="F157" s="19"/>
    </row>
    <row r="158" spans="1:6" x14ac:dyDescent="0.15">
      <c r="A158" s="19"/>
      <c r="B158" s="19"/>
      <c r="C158" s="19"/>
      <c r="D158" s="19"/>
      <c r="E158" s="19"/>
      <c r="F158" s="19"/>
    </row>
    <row r="159" spans="1:6" x14ac:dyDescent="0.15">
      <c r="A159" s="19"/>
      <c r="B159" s="19"/>
      <c r="C159" s="19"/>
      <c r="D159" s="19"/>
      <c r="E159" s="19"/>
      <c r="F159" s="19"/>
    </row>
    <row r="160" spans="1:6" x14ac:dyDescent="0.15">
      <c r="A160" s="19"/>
      <c r="B160" s="19"/>
      <c r="C160" s="19"/>
      <c r="D160" s="19"/>
      <c r="E160" s="19"/>
      <c r="F160" s="19"/>
    </row>
    <row r="161" spans="1:6" x14ac:dyDescent="0.15">
      <c r="A161" s="19"/>
      <c r="B161" s="19"/>
      <c r="C161" s="19"/>
      <c r="D161" s="19"/>
      <c r="E161" s="19"/>
      <c r="F161" s="19"/>
    </row>
    <row r="162" spans="1:6" x14ac:dyDescent="0.15">
      <c r="A162" s="19"/>
      <c r="B162" s="19"/>
      <c r="C162" s="19"/>
      <c r="D162" s="19"/>
      <c r="E162" s="19"/>
      <c r="F162" s="19"/>
    </row>
    <row r="163" spans="1:6" x14ac:dyDescent="0.15">
      <c r="A163" s="19"/>
      <c r="B163" s="19"/>
      <c r="C163" s="19"/>
      <c r="D163" s="19"/>
      <c r="E163" s="19"/>
      <c r="F163" s="19"/>
    </row>
    <row r="164" spans="1:6" x14ac:dyDescent="0.15">
      <c r="A164" s="19"/>
      <c r="B164" s="19"/>
      <c r="C164" s="19"/>
      <c r="D164" s="19"/>
      <c r="E164" s="19"/>
      <c r="F164" s="19"/>
    </row>
    <row r="165" spans="1:6" x14ac:dyDescent="0.15">
      <c r="A165" s="19"/>
      <c r="B165" s="19"/>
      <c r="C165" s="19"/>
      <c r="D165" s="19"/>
      <c r="E165" s="19"/>
      <c r="F165" s="19"/>
    </row>
    <row r="166" spans="1:6" x14ac:dyDescent="0.15">
      <c r="A166" s="19"/>
      <c r="B166" s="19"/>
      <c r="C166" s="19"/>
      <c r="D166" s="19"/>
      <c r="E166" s="19"/>
      <c r="F166" s="19"/>
    </row>
    <row r="167" spans="1:6" x14ac:dyDescent="0.15">
      <c r="A167" s="19"/>
      <c r="B167" s="19"/>
      <c r="C167" s="19"/>
      <c r="D167" s="19"/>
      <c r="E167" s="19"/>
      <c r="F167" s="19"/>
    </row>
    <row r="168" spans="1:6" x14ac:dyDescent="0.15">
      <c r="A168" s="19"/>
      <c r="B168" s="19"/>
      <c r="C168" s="19"/>
      <c r="D168" s="19"/>
      <c r="E168" s="19"/>
      <c r="F168" s="19"/>
    </row>
    <row r="169" spans="1:6" x14ac:dyDescent="0.15">
      <c r="A169" s="19"/>
      <c r="B169" s="19"/>
      <c r="C169" s="19"/>
      <c r="D169" s="19"/>
      <c r="E169" s="19"/>
      <c r="F169" s="19"/>
    </row>
    <row r="170" spans="1:6" x14ac:dyDescent="0.15">
      <c r="A170" s="19"/>
      <c r="B170" s="19"/>
      <c r="C170" s="19"/>
      <c r="D170" s="19"/>
      <c r="E170" s="19"/>
      <c r="F170" s="19"/>
    </row>
    <row r="171" spans="1:6" x14ac:dyDescent="0.15">
      <c r="A171" s="19"/>
      <c r="B171" s="19"/>
      <c r="C171" s="19"/>
      <c r="D171" s="19"/>
      <c r="E171" s="19"/>
      <c r="F171" s="19"/>
    </row>
    <row r="172" spans="1:6" x14ac:dyDescent="0.15">
      <c r="A172" s="19"/>
      <c r="B172" s="19"/>
      <c r="C172" s="19"/>
      <c r="D172" s="19"/>
      <c r="E172" s="19"/>
      <c r="F172" s="19"/>
    </row>
    <row r="173" spans="1:6" x14ac:dyDescent="0.15">
      <c r="A173" s="19"/>
      <c r="B173" s="19"/>
      <c r="C173" s="19"/>
      <c r="D173" s="19"/>
      <c r="E173" s="19"/>
      <c r="F173" s="19"/>
    </row>
  </sheetData>
  <mergeCells count="9">
    <mergeCell ref="A1:G1"/>
    <mergeCell ref="A2:G2"/>
    <mergeCell ref="A3:G3"/>
    <mergeCell ref="A4:A6"/>
    <mergeCell ref="B4:B6"/>
    <mergeCell ref="C4:F4"/>
    <mergeCell ref="G4:G6"/>
    <mergeCell ref="C5:E5"/>
    <mergeCell ref="F5:F6"/>
  </mergeCells>
  <phoneticPr fontId="2" type="noConversion"/>
  <printOptions horizontalCentered="1"/>
  <pageMargins left="0.55118110236220474" right="0.47244094488188981" top="0.43307086614173229" bottom="0.43307086614173229" header="0.23622047244094491" footer="0.23622047244094491"/>
  <pageSetup paperSize="8" firstPageNumber="4" fitToHeight="10000" orientation="landscape" useFirstPageNumber="1" r:id="rId1"/>
  <headerFooter alignWithMargins="0">
    <oddFooter>&amp;C&amp;10&amp;P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9"/>
  <sheetViews>
    <sheetView showGridLines="0" showZero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7" sqref="N7"/>
    </sheetView>
  </sheetViews>
  <sheetFormatPr defaultColWidth="9.125" defaultRowHeight="14.25" x14ac:dyDescent="0.15"/>
  <cols>
    <col min="1" max="1" width="27.25" style="12" customWidth="1"/>
    <col min="2" max="2" width="7.625" style="12" customWidth="1"/>
    <col min="3" max="4" width="7.625" style="12" bestFit="1" customWidth="1"/>
    <col min="5" max="5" width="6.375" style="12" bestFit="1" customWidth="1"/>
    <col min="6" max="6" width="6.75" style="12" bestFit="1" customWidth="1"/>
    <col min="7" max="8" width="8" style="12" bestFit="1" customWidth="1"/>
    <col min="9" max="9" width="6.75" style="12" bestFit="1" customWidth="1"/>
    <col min="10" max="11" width="8" style="12" bestFit="1" customWidth="1"/>
    <col min="12" max="13" width="6.375" style="12" bestFit="1" customWidth="1"/>
    <col min="14" max="14" width="8" style="12" bestFit="1" customWidth="1"/>
    <col min="15" max="15" width="9.625" style="12" bestFit="1" customWidth="1"/>
    <col min="16" max="16" width="7.625" style="12" bestFit="1" customWidth="1"/>
    <col min="17" max="18" width="8" style="12" bestFit="1" customWidth="1"/>
    <col min="19" max="16384" width="9.125" style="12"/>
  </cols>
  <sheetData>
    <row r="1" spans="1:18" ht="33.950000000000003" customHeight="1" x14ac:dyDescent="0.15">
      <c r="A1" s="64" t="s">
        <v>660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x14ac:dyDescent="0.15">
      <c r="A2" s="65" t="s">
        <v>492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x14ac:dyDescent="0.15">
      <c r="A3" s="72" t="s">
        <v>4</v>
      </c>
      <c r="B3" s="72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72"/>
      <c r="P3" s="72"/>
      <c r="Q3" s="72"/>
      <c r="R3" s="72"/>
    </row>
    <row r="4" spans="1:18" ht="18" customHeight="1" x14ac:dyDescent="0.15">
      <c r="A4" s="73" t="s">
        <v>1</v>
      </c>
      <c r="B4" s="74" t="s">
        <v>21</v>
      </c>
      <c r="C4" s="75" t="s">
        <v>288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7"/>
      <c r="O4" s="74" t="s">
        <v>2</v>
      </c>
      <c r="P4" s="73" t="s">
        <v>24</v>
      </c>
      <c r="Q4" s="74" t="s">
        <v>289</v>
      </c>
      <c r="R4" s="74" t="s">
        <v>290</v>
      </c>
    </row>
    <row r="5" spans="1:18" ht="44.25" customHeight="1" x14ac:dyDescent="0.15">
      <c r="A5" s="73"/>
      <c r="B5" s="74"/>
      <c r="C5" s="26" t="s">
        <v>23</v>
      </c>
      <c r="D5" s="27" t="s">
        <v>618</v>
      </c>
      <c r="E5" s="24" t="s">
        <v>619</v>
      </c>
      <c r="F5" s="24" t="s">
        <v>620</v>
      </c>
      <c r="G5" s="27" t="s">
        <v>291</v>
      </c>
      <c r="H5" s="27" t="s">
        <v>621</v>
      </c>
      <c r="I5" s="27" t="s">
        <v>622</v>
      </c>
      <c r="J5" s="27" t="s">
        <v>292</v>
      </c>
      <c r="K5" s="27" t="s">
        <v>0</v>
      </c>
      <c r="L5" s="53" t="s">
        <v>277</v>
      </c>
      <c r="M5" s="53" t="s">
        <v>26</v>
      </c>
      <c r="N5" s="53" t="s">
        <v>27</v>
      </c>
      <c r="O5" s="74"/>
      <c r="P5" s="73"/>
      <c r="Q5" s="74"/>
      <c r="R5" s="74"/>
    </row>
    <row r="6" spans="1:18" ht="21" customHeight="1" x14ac:dyDescent="0.15">
      <c r="A6" s="38" t="s">
        <v>574</v>
      </c>
      <c r="B6" s="39">
        <v>35883</v>
      </c>
      <c r="C6" s="39">
        <v>7936</v>
      </c>
      <c r="D6" s="39">
        <v>965</v>
      </c>
      <c r="E6" s="39">
        <v>2079</v>
      </c>
      <c r="F6" s="39">
        <v>4658</v>
      </c>
      <c r="G6" s="39">
        <v>105</v>
      </c>
      <c r="H6" s="39">
        <v>20</v>
      </c>
      <c r="I6" s="39">
        <v>0</v>
      </c>
      <c r="J6" s="39">
        <v>109</v>
      </c>
      <c r="K6" s="39">
        <v>0</v>
      </c>
      <c r="L6" s="39">
        <v>0</v>
      </c>
      <c r="M6" s="39">
        <v>0</v>
      </c>
      <c r="N6" s="39">
        <v>0</v>
      </c>
      <c r="O6" s="39">
        <f>C6+B6</f>
        <v>43819</v>
      </c>
      <c r="P6" s="39">
        <v>43729</v>
      </c>
      <c r="Q6" s="39">
        <f>O6-P6</f>
        <v>90</v>
      </c>
      <c r="R6" s="39">
        <f>Q6</f>
        <v>90</v>
      </c>
    </row>
    <row r="7" spans="1:18" ht="21" customHeight="1" x14ac:dyDescent="0.15">
      <c r="A7" s="38" t="s">
        <v>294</v>
      </c>
      <c r="B7" s="39">
        <v>192</v>
      </c>
      <c r="C7" s="39">
        <v>28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28</v>
      </c>
      <c r="K7" s="39">
        <v>0</v>
      </c>
      <c r="L7" s="39">
        <v>0</v>
      </c>
      <c r="M7" s="39">
        <v>0</v>
      </c>
      <c r="N7" s="39">
        <v>0</v>
      </c>
      <c r="O7" s="39">
        <f t="shared" ref="O7:O70" si="0">C7+B7</f>
        <v>220</v>
      </c>
      <c r="P7" s="39">
        <v>220</v>
      </c>
      <c r="Q7" s="39">
        <f t="shared" ref="Q7:Q42" si="1">O7-P7</f>
        <v>0</v>
      </c>
      <c r="R7" s="39">
        <f t="shared" ref="R7:R70" si="2">Q7</f>
        <v>0</v>
      </c>
    </row>
    <row r="8" spans="1:18" ht="21" customHeight="1" x14ac:dyDescent="0.15">
      <c r="A8" s="38" t="s">
        <v>295</v>
      </c>
      <c r="B8" s="39">
        <v>165</v>
      </c>
      <c r="C8" s="39">
        <v>228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228</v>
      </c>
      <c r="K8" s="39">
        <v>0</v>
      </c>
      <c r="L8" s="39">
        <v>0</v>
      </c>
      <c r="M8" s="39">
        <v>0</v>
      </c>
      <c r="N8" s="39">
        <v>0</v>
      </c>
      <c r="O8" s="39">
        <f t="shared" si="0"/>
        <v>393</v>
      </c>
      <c r="P8" s="39">
        <v>393</v>
      </c>
      <c r="Q8" s="39">
        <f t="shared" si="1"/>
        <v>0</v>
      </c>
      <c r="R8" s="39">
        <f t="shared" si="2"/>
        <v>0</v>
      </c>
    </row>
    <row r="9" spans="1:18" ht="21" customHeight="1" x14ac:dyDescent="0.15">
      <c r="A9" s="38" t="s">
        <v>509</v>
      </c>
      <c r="B9" s="39">
        <v>16947</v>
      </c>
      <c r="C9" s="39">
        <v>9306</v>
      </c>
      <c r="D9" s="39">
        <v>0</v>
      </c>
      <c r="E9" s="39">
        <v>815</v>
      </c>
      <c r="F9" s="39">
        <v>4658</v>
      </c>
      <c r="G9" s="39">
        <v>0</v>
      </c>
      <c r="H9" s="39">
        <v>0</v>
      </c>
      <c r="I9" s="39">
        <v>0</v>
      </c>
      <c r="J9" s="39">
        <v>3833</v>
      </c>
      <c r="K9" s="39">
        <v>0</v>
      </c>
      <c r="L9" s="39">
        <v>0</v>
      </c>
      <c r="M9" s="39">
        <v>0</v>
      </c>
      <c r="N9" s="39">
        <v>0</v>
      </c>
      <c r="O9" s="39">
        <f t="shared" si="0"/>
        <v>26253</v>
      </c>
      <c r="P9" s="39">
        <v>26253</v>
      </c>
      <c r="Q9" s="39">
        <f t="shared" si="1"/>
        <v>0</v>
      </c>
      <c r="R9" s="39">
        <f t="shared" si="2"/>
        <v>0</v>
      </c>
    </row>
    <row r="10" spans="1:18" ht="21" customHeight="1" x14ac:dyDescent="0.15">
      <c r="A10" s="38" t="s">
        <v>296</v>
      </c>
      <c r="B10" s="39">
        <v>1917</v>
      </c>
      <c r="C10" s="39">
        <v>-309</v>
      </c>
      <c r="D10" s="39">
        <v>30</v>
      </c>
      <c r="E10" s="39">
        <v>815</v>
      </c>
      <c r="F10" s="39">
        <v>0</v>
      </c>
      <c r="G10" s="39">
        <v>0</v>
      </c>
      <c r="H10" s="39">
        <v>0</v>
      </c>
      <c r="I10" s="39">
        <v>0</v>
      </c>
      <c r="J10" s="39">
        <v>-1154</v>
      </c>
      <c r="K10" s="39">
        <v>0</v>
      </c>
      <c r="L10" s="39">
        <v>0</v>
      </c>
      <c r="M10" s="39">
        <v>0</v>
      </c>
      <c r="N10" s="39">
        <v>0</v>
      </c>
      <c r="O10" s="39">
        <f t="shared" si="0"/>
        <v>1608</v>
      </c>
      <c r="P10" s="39">
        <v>1608</v>
      </c>
      <c r="Q10" s="39">
        <f t="shared" si="1"/>
        <v>0</v>
      </c>
      <c r="R10" s="39">
        <f t="shared" si="2"/>
        <v>0</v>
      </c>
    </row>
    <row r="11" spans="1:18" ht="21" customHeight="1" x14ac:dyDescent="0.15">
      <c r="A11" s="38" t="s">
        <v>297</v>
      </c>
      <c r="B11" s="39">
        <v>298</v>
      </c>
      <c r="C11" s="39">
        <v>-104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-104</v>
      </c>
      <c r="K11" s="39">
        <v>0</v>
      </c>
      <c r="L11" s="39">
        <v>0</v>
      </c>
      <c r="M11" s="39">
        <v>0</v>
      </c>
      <c r="N11" s="39">
        <v>0</v>
      </c>
      <c r="O11" s="39">
        <f t="shared" si="0"/>
        <v>194</v>
      </c>
      <c r="P11" s="39">
        <v>194</v>
      </c>
      <c r="Q11" s="39">
        <f t="shared" si="1"/>
        <v>0</v>
      </c>
      <c r="R11" s="39">
        <f t="shared" si="2"/>
        <v>0</v>
      </c>
    </row>
    <row r="12" spans="1:18" ht="21" customHeight="1" x14ac:dyDescent="0.15">
      <c r="A12" s="38" t="s">
        <v>298</v>
      </c>
      <c r="B12" s="39">
        <v>890</v>
      </c>
      <c r="C12" s="39">
        <v>64</v>
      </c>
      <c r="D12" s="39">
        <v>18</v>
      </c>
      <c r="E12" s="39">
        <v>0</v>
      </c>
      <c r="F12" s="39">
        <v>0</v>
      </c>
      <c r="G12" s="39">
        <v>65</v>
      </c>
      <c r="H12" s="39">
        <v>20</v>
      </c>
      <c r="I12" s="39">
        <v>0</v>
      </c>
      <c r="J12" s="39">
        <v>-39</v>
      </c>
      <c r="K12" s="39">
        <v>0</v>
      </c>
      <c r="L12" s="39">
        <v>0</v>
      </c>
      <c r="M12" s="39">
        <v>0</v>
      </c>
      <c r="N12" s="39">
        <v>0</v>
      </c>
      <c r="O12" s="39">
        <f t="shared" si="0"/>
        <v>954</v>
      </c>
      <c r="P12" s="39">
        <v>864</v>
      </c>
      <c r="Q12" s="39">
        <f t="shared" si="1"/>
        <v>90</v>
      </c>
      <c r="R12" s="39">
        <f t="shared" si="2"/>
        <v>90</v>
      </c>
    </row>
    <row r="13" spans="1:18" ht="21" customHeight="1" x14ac:dyDescent="0.15">
      <c r="A13" s="38" t="s">
        <v>299</v>
      </c>
      <c r="B13" s="39">
        <v>6000</v>
      </c>
      <c r="C13" s="39">
        <v>-1544</v>
      </c>
      <c r="D13" s="39">
        <v>0</v>
      </c>
      <c r="E13" s="39">
        <v>256</v>
      </c>
      <c r="F13" s="39">
        <v>0</v>
      </c>
      <c r="G13" s="39">
        <v>0</v>
      </c>
      <c r="H13" s="39">
        <v>0</v>
      </c>
      <c r="I13" s="39">
        <v>0</v>
      </c>
      <c r="J13" s="39">
        <v>-1800</v>
      </c>
      <c r="K13" s="39">
        <v>0</v>
      </c>
      <c r="L13" s="39">
        <v>0</v>
      </c>
      <c r="M13" s="39">
        <v>0</v>
      </c>
      <c r="N13" s="39">
        <v>0</v>
      </c>
      <c r="O13" s="39">
        <f t="shared" si="0"/>
        <v>4456</v>
      </c>
      <c r="P13" s="39">
        <v>4456</v>
      </c>
      <c r="Q13" s="39">
        <f t="shared" si="1"/>
        <v>0</v>
      </c>
      <c r="R13" s="39">
        <f t="shared" si="2"/>
        <v>0</v>
      </c>
    </row>
    <row r="14" spans="1:18" ht="21" customHeight="1" x14ac:dyDescent="0.15">
      <c r="A14" s="38" t="s">
        <v>300</v>
      </c>
      <c r="B14" s="39">
        <v>322</v>
      </c>
      <c r="C14" s="39">
        <v>-136</v>
      </c>
      <c r="D14" s="39">
        <v>7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-143</v>
      </c>
      <c r="K14" s="39">
        <v>0</v>
      </c>
      <c r="L14" s="39">
        <v>0</v>
      </c>
      <c r="M14" s="39">
        <v>0</v>
      </c>
      <c r="N14" s="39">
        <v>0</v>
      </c>
      <c r="O14" s="39">
        <f t="shared" si="0"/>
        <v>186</v>
      </c>
      <c r="P14" s="39">
        <v>186</v>
      </c>
      <c r="Q14" s="39">
        <f t="shared" si="1"/>
        <v>0</v>
      </c>
      <c r="R14" s="39">
        <f t="shared" si="2"/>
        <v>0</v>
      </c>
    </row>
    <row r="15" spans="1:18" ht="21" customHeight="1" x14ac:dyDescent="0.15">
      <c r="A15" s="38" t="s">
        <v>301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f t="shared" si="0"/>
        <v>0</v>
      </c>
      <c r="P15" s="39">
        <v>0</v>
      </c>
      <c r="Q15" s="39">
        <f t="shared" si="1"/>
        <v>0</v>
      </c>
      <c r="R15" s="39">
        <f t="shared" si="2"/>
        <v>0</v>
      </c>
    </row>
    <row r="16" spans="1:18" ht="21" customHeight="1" x14ac:dyDescent="0.15">
      <c r="A16" s="38" t="s">
        <v>302</v>
      </c>
      <c r="B16" s="39">
        <v>1541</v>
      </c>
      <c r="C16" s="39">
        <v>3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3</v>
      </c>
      <c r="K16" s="39">
        <v>0</v>
      </c>
      <c r="L16" s="39">
        <v>0</v>
      </c>
      <c r="M16" s="39">
        <v>0</v>
      </c>
      <c r="N16" s="39">
        <v>0</v>
      </c>
      <c r="O16" s="39">
        <f t="shared" si="0"/>
        <v>1544</v>
      </c>
      <c r="P16" s="39">
        <v>1544</v>
      </c>
      <c r="Q16" s="39">
        <f t="shared" si="1"/>
        <v>0</v>
      </c>
      <c r="R16" s="39">
        <f t="shared" si="2"/>
        <v>0</v>
      </c>
    </row>
    <row r="17" spans="1:18" ht="21" customHeight="1" x14ac:dyDescent="0.15">
      <c r="A17" s="38" t="s">
        <v>303</v>
      </c>
      <c r="B17" s="39">
        <v>226</v>
      </c>
      <c r="C17" s="39">
        <v>71</v>
      </c>
      <c r="D17" s="39">
        <v>0</v>
      </c>
      <c r="E17" s="39">
        <v>4</v>
      </c>
      <c r="F17" s="39">
        <v>0</v>
      </c>
      <c r="G17" s="39">
        <v>0</v>
      </c>
      <c r="H17" s="39">
        <v>0</v>
      </c>
      <c r="I17" s="39">
        <v>0</v>
      </c>
      <c r="J17" s="39">
        <v>67</v>
      </c>
      <c r="K17" s="39">
        <v>0</v>
      </c>
      <c r="L17" s="39">
        <v>0</v>
      </c>
      <c r="M17" s="39">
        <v>0</v>
      </c>
      <c r="N17" s="39">
        <v>0</v>
      </c>
      <c r="O17" s="39">
        <f t="shared" si="0"/>
        <v>297</v>
      </c>
      <c r="P17" s="39">
        <v>297</v>
      </c>
      <c r="Q17" s="39">
        <f t="shared" si="1"/>
        <v>0</v>
      </c>
      <c r="R17" s="39">
        <f t="shared" si="2"/>
        <v>0</v>
      </c>
    </row>
    <row r="18" spans="1:18" ht="21" customHeight="1" x14ac:dyDescent="0.15">
      <c r="A18" s="38" t="s">
        <v>28</v>
      </c>
      <c r="B18" s="39">
        <v>1226</v>
      </c>
      <c r="C18" s="39">
        <v>108</v>
      </c>
      <c r="D18" s="39">
        <v>435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-327</v>
      </c>
      <c r="K18" s="39">
        <v>0</v>
      </c>
      <c r="L18" s="39">
        <v>0</v>
      </c>
      <c r="M18" s="39">
        <v>0</v>
      </c>
      <c r="N18" s="39">
        <v>0</v>
      </c>
      <c r="O18" s="39">
        <f t="shared" si="0"/>
        <v>1334</v>
      </c>
      <c r="P18" s="39">
        <v>1334</v>
      </c>
      <c r="Q18" s="39">
        <f t="shared" si="1"/>
        <v>0</v>
      </c>
      <c r="R18" s="39">
        <f t="shared" si="2"/>
        <v>0</v>
      </c>
    </row>
    <row r="19" spans="1:18" ht="21" customHeight="1" x14ac:dyDescent="0.15">
      <c r="A19" s="38" t="s">
        <v>305</v>
      </c>
      <c r="B19" s="39">
        <v>40</v>
      </c>
      <c r="C19" s="39">
        <v>322</v>
      </c>
      <c r="D19" s="39">
        <v>322</v>
      </c>
      <c r="E19" s="39">
        <v>0</v>
      </c>
      <c r="F19" s="39">
        <v>0</v>
      </c>
      <c r="G19" s="39">
        <v>40</v>
      </c>
      <c r="H19" s="39">
        <v>0</v>
      </c>
      <c r="I19" s="39">
        <v>0</v>
      </c>
      <c r="J19" s="39">
        <v>-40</v>
      </c>
      <c r="K19" s="39">
        <v>0</v>
      </c>
      <c r="L19" s="39">
        <v>0</v>
      </c>
      <c r="M19" s="39">
        <v>0</v>
      </c>
      <c r="N19" s="39">
        <v>0</v>
      </c>
      <c r="O19" s="39">
        <f t="shared" si="0"/>
        <v>362</v>
      </c>
      <c r="P19" s="39">
        <v>362</v>
      </c>
      <c r="Q19" s="39">
        <f t="shared" si="1"/>
        <v>0</v>
      </c>
      <c r="R19" s="39">
        <f t="shared" si="2"/>
        <v>0</v>
      </c>
    </row>
    <row r="20" spans="1:18" ht="21" customHeight="1" x14ac:dyDescent="0.15">
      <c r="A20" s="38" t="s">
        <v>306</v>
      </c>
      <c r="B20" s="39">
        <v>300</v>
      </c>
      <c r="C20" s="39">
        <v>359</v>
      </c>
      <c r="D20" s="39">
        <v>0</v>
      </c>
      <c r="E20" s="39">
        <v>189</v>
      </c>
      <c r="F20" s="39">
        <v>0</v>
      </c>
      <c r="G20" s="39">
        <v>0</v>
      </c>
      <c r="H20" s="39">
        <v>0</v>
      </c>
      <c r="I20" s="39">
        <v>0</v>
      </c>
      <c r="J20" s="39">
        <v>170</v>
      </c>
      <c r="K20" s="39">
        <v>0</v>
      </c>
      <c r="L20" s="39">
        <v>0</v>
      </c>
      <c r="M20" s="39">
        <v>0</v>
      </c>
      <c r="N20" s="39">
        <v>0</v>
      </c>
      <c r="O20" s="39">
        <f t="shared" si="0"/>
        <v>659</v>
      </c>
      <c r="P20" s="39">
        <v>659</v>
      </c>
      <c r="Q20" s="39">
        <f t="shared" si="1"/>
        <v>0</v>
      </c>
      <c r="R20" s="39">
        <f t="shared" si="2"/>
        <v>0</v>
      </c>
    </row>
    <row r="21" spans="1:18" ht="21" customHeight="1" x14ac:dyDescent="0.15">
      <c r="A21" s="38" t="s">
        <v>510</v>
      </c>
      <c r="B21" s="39">
        <v>240</v>
      </c>
      <c r="C21" s="39">
        <v>-171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-171</v>
      </c>
      <c r="K21" s="39">
        <v>0</v>
      </c>
      <c r="L21" s="39">
        <v>0</v>
      </c>
      <c r="M21" s="39">
        <v>0</v>
      </c>
      <c r="N21" s="39">
        <v>0</v>
      </c>
      <c r="O21" s="39">
        <f t="shared" si="0"/>
        <v>69</v>
      </c>
      <c r="P21" s="39">
        <v>69</v>
      </c>
      <c r="Q21" s="39">
        <f t="shared" si="1"/>
        <v>0</v>
      </c>
      <c r="R21" s="39">
        <f t="shared" si="2"/>
        <v>0</v>
      </c>
    </row>
    <row r="22" spans="1:18" ht="21" customHeight="1" x14ac:dyDescent="0.15">
      <c r="A22" s="38" t="s">
        <v>307</v>
      </c>
      <c r="B22" s="39">
        <v>117</v>
      </c>
      <c r="C22" s="39">
        <v>38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38</v>
      </c>
      <c r="K22" s="39">
        <v>0</v>
      </c>
      <c r="L22" s="39">
        <v>0</v>
      </c>
      <c r="M22" s="39">
        <v>0</v>
      </c>
      <c r="N22" s="39">
        <v>0</v>
      </c>
      <c r="O22" s="39">
        <f t="shared" si="0"/>
        <v>155</v>
      </c>
      <c r="P22" s="39">
        <v>155</v>
      </c>
      <c r="Q22" s="39">
        <f t="shared" si="1"/>
        <v>0</v>
      </c>
      <c r="R22" s="39">
        <f t="shared" si="2"/>
        <v>0</v>
      </c>
    </row>
    <row r="23" spans="1:18" ht="21" customHeight="1" x14ac:dyDescent="0.15">
      <c r="A23" s="38" t="s">
        <v>308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f t="shared" si="0"/>
        <v>0</v>
      </c>
      <c r="P23" s="39">
        <v>0</v>
      </c>
      <c r="Q23" s="39">
        <f t="shared" si="1"/>
        <v>0</v>
      </c>
      <c r="R23" s="39">
        <f t="shared" si="2"/>
        <v>0</v>
      </c>
    </row>
    <row r="24" spans="1:18" ht="21" customHeight="1" x14ac:dyDescent="0.15">
      <c r="A24" s="38" t="s">
        <v>309</v>
      </c>
      <c r="B24" s="39">
        <v>25</v>
      </c>
      <c r="C24" s="39">
        <v>18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18</v>
      </c>
      <c r="K24" s="39">
        <v>0</v>
      </c>
      <c r="L24" s="39">
        <v>0</v>
      </c>
      <c r="M24" s="39">
        <v>0</v>
      </c>
      <c r="N24" s="39">
        <v>0</v>
      </c>
      <c r="O24" s="39">
        <f t="shared" si="0"/>
        <v>43</v>
      </c>
      <c r="P24" s="39">
        <v>43</v>
      </c>
      <c r="Q24" s="39">
        <f t="shared" si="1"/>
        <v>0</v>
      </c>
      <c r="R24" s="39">
        <f t="shared" si="2"/>
        <v>0</v>
      </c>
    </row>
    <row r="25" spans="1:18" ht="21" customHeight="1" x14ac:dyDescent="0.15">
      <c r="A25" s="38" t="s">
        <v>310</v>
      </c>
      <c r="B25" s="39">
        <v>325</v>
      </c>
      <c r="C25" s="39">
        <v>-174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-174</v>
      </c>
      <c r="K25" s="39">
        <v>0</v>
      </c>
      <c r="L25" s="39">
        <v>0</v>
      </c>
      <c r="M25" s="39">
        <v>0</v>
      </c>
      <c r="N25" s="39">
        <v>0</v>
      </c>
      <c r="O25" s="39">
        <f t="shared" si="0"/>
        <v>151</v>
      </c>
      <c r="P25" s="39">
        <v>151</v>
      </c>
      <c r="Q25" s="39">
        <f t="shared" si="1"/>
        <v>0</v>
      </c>
      <c r="R25" s="39">
        <f t="shared" si="2"/>
        <v>0</v>
      </c>
    </row>
    <row r="26" spans="1:18" ht="21" customHeight="1" x14ac:dyDescent="0.15">
      <c r="A26" s="38" t="s">
        <v>311</v>
      </c>
      <c r="B26" s="39">
        <v>43</v>
      </c>
      <c r="C26" s="39">
        <v>26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26</v>
      </c>
      <c r="K26" s="39">
        <v>0</v>
      </c>
      <c r="L26" s="39">
        <v>0</v>
      </c>
      <c r="M26" s="39">
        <v>0</v>
      </c>
      <c r="N26" s="39">
        <v>0</v>
      </c>
      <c r="O26" s="39">
        <f t="shared" si="0"/>
        <v>69</v>
      </c>
      <c r="P26" s="39">
        <v>69</v>
      </c>
      <c r="Q26" s="39">
        <f t="shared" si="1"/>
        <v>0</v>
      </c>
      <c r="R26" s="39">
        <f t="shared" si="2"/>
        <v>0</v>
      </c>
    </row>
    <row r="27" spans="1:18" ht="21" customHeight="1" x14ac:dyDescent="0.15">
      <c r="A27" s="38" t="s">
        <v>312</v>
      </c>
      <c r="B27" s="39">
        <v>204</v>
      </c>
      <c r="C27" s="39">
        <v>96</v>
      </c>
      <c r="D27" s="39">
        <v>25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71</v>
      </c>
      <c r="K27" s="39">
        <v>0</v>
      </c>
      <c r="L27" s="39">
        <v>0</v>
      </c>
      <c r="M27" s="39">
        <v>0</v>
      </c>
      <c r="N27" s="39">
        <v>0</v>
      </c>
      <c r="O27" s="39">
        <f t="shared" si="0"/>
        <v>300</v>
      </c>
      <c r="P27" s="39">
        <v>300</v>
      </c>
      <c r="Q27" s="39">
        <f t="shared" si="1"/>
        <v>0</v>
      </c>
      <c r="R27" s="39">
        <f t="shared" si="2"/>
        <v>0</v>
      </c>
    </row>
    <row r="28" spans="1:18" ht="21" customHeight="1" x14ac:dyDescent="0.15">
      <c r="A28" s="38" t="s">
        <v>511</v>
      </c>
      <c r="B28" s="39">
        <v>3005</v>
      </c>
      <c r="C28" s="39">
        <v>-83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-83</v>
      </c>
      <c r="K28" s="39">
        <v>0</v>
      </c>
      <c r="L28" s="39">
        <v>0</v>
      </c>
      <c r="M28" s="39">
        <v>0</v>
      </c>
      <c r="N28" s="39">
        <v>0</v>
      </c>
      <c r="O28" s="39">
        <f t="shared" si="0"/>
        <v>2922</v>
      </c>
      <c r="P28" s="39">
        <v>2922</v>
      </c>
      <c r="Q28" s="39">
        <f t="shared" si="1"/>
        <v>0</v>
      </c>
      <c r="R28" s="39">
        <f t="shared" si="2"/>
        <v>0</v>
      </c>
    </row>
    <row r="29" spans="1:18" ht="21" customHeight="1" x14ac:dyDescent="0.15">
      <c r="A29" s="38" t="s">
        <v>313</v>
      </c>
      <c r="B29" s="39">
        <v>1310</v>
      </c>
      <c r="C29" s="39">
        <v>-461</v>
      </c>
      <c r="D29" s="39">
        <v>78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-539</v>
      </c>
      <c r="K29" s="39">
        <v>0</v>
      </c>
      <c r="L29" s="39">
        <v>0</v>
      </c>
      <c r="M29" s="39">
        <v>0</v>
      </c>
      <c r="N29" s="39">
        <v>0</v>
      </c>
      <c r="O29" s="39">
        <f t="shared" si="0"/>
        <v>849</v>
      </c>
      <c r="P29" s="39">
        <v>849</v>
      </c>
      <c r="Q29" s="39">
        <f t="shared" si="1"/>
        <v>0</v>
      </c>
      <c r="R29" s="39">
        <f t="shared" si="2"/>
        <v>0</v>
      </c>
    </row>
    <row r="30" spans="1:18" ht="21" customHeight="1" x14ac:dyDescent="0.15">
      <c r="A30" s="38" t="s">
        <v>314</v>
      </c>
      <c r="B30" s="39">
        <v>371</v>
      </c>
      <c r="C30" s="39">
        <v>174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174</v>
      </c>
      <c r="K30" s="39">
        <v>0</v>
      </c>
      <c r="L30" s="39">
        <v>0</v>
      </c>
      <c r="M30" s="39">
        <v>0</v>
      </c>
      <c r="N30" s="39">
        <v>0</v>
      </c>
      <c r="O30" s="39">
        <f t="shared" si="0"/>
        <v>545</v>
      </c>
      <c r="P30" s="39">
        <v>545</v>
      </c>
      <c r="Q30" s="39">
        <f t="shared" si="1"/>
        <v>0</v>
      </c>
      <c r="R30" s="39">
        <f t="shared" si="2"/>
        <v>0</v>
      </c>
    </row>
    <row r="31" spans="1:18" ht="21" customHeight="1" x14ac:dyDescent="0.15">
      <c r="A31" s="38" t="s">
        <v>315</v>
      </c>
      <c r="B31" s="39">
        <v>140</v>
      </c>
      <c r="C31" s="39">
        <v>36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36</v>
      </c>
      <c r="K31" s="39">
        <v>0</v>
      </c>
      <c r="L31" s="39">
        <v>0</v>
      </c>
      <c r="M31" s="39">
        <v>0</v>
      </c>
      <c r="N31" s="39">
        <v>0</v>
      </c>
      <c r="O31" s="39">
        <f t="shared" si="0"/>
        <v>176</v>
      </c>
      <c r="P31" s="39">
        <v>176</v>
      </c>
      <c r="Q31" s="39">
        <f t="shared" si="1"/>
        <v>0</v>
      </c>
      <c r="R31" s="39">
        <f t="shared" si="2"/>
        <v>0</v>
      </c>
    </row>
    <row r="32" spans="1:18" ht="21" customHeight="1" x14ac:dyDescent="0.15">
      <c r="A32" s="38" t="s">
        <v>316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f t="shared" si="0"/>
        <v>0</v>
      </c>
      <c r="P32" s="39">
        <v>0</v>
      </c>
      <c r="Q32" s="39">
        <f t="shared" si="1"/>
        <v>0</v>
      </c>
      <c r="R32" s="39">
        <f t="shared" si="2"/>
        <v>0</v>
      </c>
    </row>
    <row r="33" spans="1:18" ht="21" customHeight="1" x14ac:dyDescent="0.15">
      <c r="A33" s="38" t="s">
        <v>317</v>
      </c>
      <c r="B33" s="39">
        <v>39</v>
      </c>
      <c r="C33" s="39">
        <v>41</v>
      </c>
      <c r="D33" s="39">
        <v>50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-9</v>
      </c>
      <c r="K33" s="39">
        <v>0</v>
      </c>
      <c r="L33" s="39">
        <v>0</v>
      </c>
      <c r="M33" s="39">
        <v>0</v>
      </c>
      <c r="N33" s="39">
        <v>0</v>
      </c>
      <c r="O33" s="39">
        <f t="shared" si="0"/>
        <v>80</v>
      </c>
      <c r="P33" s="39">
        <v>80</v>
      </c>
      <c r="Q33" s="39">
        <f t="shared" si="1"/>
        <v>0</v>
      </c>
      <c r="R33" s="39">
        <f t="shared" si="2"/>
        <v>0</v>
      </c>
    </row>
    <row r="34" spans="1:18" ht="21" customHeight="1" x14ac:dyDescent="0.15">
      <c r="A34" s="38" t="s">
        <v>318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f t="shared" si="0"/>
        <v>0</v>
      </c>
      <c r="P34" s="39">
        <v>0</v>
      </c>
      <c r="Q34" s="39">
        <f t="shared" si="1"/>
        <v>0</v>
      </c>
      <c r="R34" s="39">
        <f t="shared" si="2"/>
        <v>0</v>
      </c>
    </row>
    <row r="35" spans="1:18" ht="21" customHeight="1" x14ac:dyDescent="0.15">
      <c r="A35" s="38" t="s">
        <v>575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f t="shared" si="0"/>
        <v>0</v>
      </c>
      <c r="P35" s="39">
        <v>0</v>
      </c>
      <c r="Q35" s="39">
        <f t="shared" si="1"/>
        <v>0</v>
      </c>
      <c r="R35" s="39">
        <f t="shared" si="2"/>
        <v>0</v>
      </c>
    </row>
    <row r="36" spans="1:18" ht="21" customHeight="1" x14ac:dyDescent="0.15">
      <c r="A36" s="38" t="s">
        <v>576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f t="shared" si="0"/>
        <v>0</v>
      </c>
      <c r="P36" s="39">
        <v>0</v>
      </c>
      <c r="Q36" s="39">
        <f t="shared" si="1"/>
        <v>0</v>
      </c>
      <c r="R36" s="39">
        <f t="shared" si="2"/>
        <v>0</v>
      </c>
    </row>
    <row r="37" spans="1:18" ht="21" customHeight="1" x14ac:dyDescent="0.15">
      <c r="A37" s="38" t="s">
        <v>577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f t="shared" si="0"/>
        <v>0</v>
      </c>
      <c r="P37" s="39">
        <v>0</v>
      </c>
      <c r="Q37" s="39">
        <f t="shared" si="1"/>
        <v>0</v>
      </c>
      <c r="R37" s="39">
        <f t="shared" si="2"/>
        <v>0</v>
      </c>
    </row>
    <row r="38" spans="1:18" ht="21" customHeight="1" x14ac:dyDescent="0.15">
      <c r="A38" s="38" t="s">
        <v>578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f t="shared" si="0"/>
        <v>0</v>
      </c>
      <c r="P38" s="39">
        <v>0</v>
      </c>
      <c r="Q38" s="39">
        <f t="shared" si="1"/>
        <v>0</v>
      </c>
      <c r="R38" s="39">
        <f t="shared" si="2"/>
        <v>0</v>
      </c>
    </row>
    <row r="39" spans="1:18" ht="21" customHeight="1" x14ac:dyDescent="0.15">
      <c r="A39" s="38" t="s">
        <v>579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f t="shared" si="0"/>
        <v>0</v>
      </c>
      <c r="P39" s="39">
        <v>0</v>
      </c>
      <c r="Q39" s="39">
        <f t="shared" si="1"/>
        <v>0</v>
      </c>
      <c r="R39" s="39">
        <f t="shared" si="2"/>
        <v>0</v>
      </c>
    </row>
    <row r="40" spans="1:18" ht="21" customHeight="1" x14ac:dyDescent="0.15">
      <c r="A40" s="38" t="s">
        <v>580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f t="shared" si="0"/>
        <v>0</v>
      </c>
      <c r="P40" s="39">
        <v>0</v>
      </c>
      <c r="Q40" s="39">
        <f t="shared" si="1"/>
        <v>0</v>
      </c>
      <c r="R40" s="39">
        <f t="shared" si="2"/>
        <v>0</v>
      </c>
    </row>
    <row r="41" spans="1:18" ht="21" customHeight="1" x14ac:dyDescent="0.15">
      <c r="A41" s="38" t="s">
        <v>581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f t="shared" si="0"/>
        <v>0</v>
      </c>
      <c r="P41" s="39">
        <v>0</v>
      </c>
      <c r="Q41" s="39">
        <f t="shared" si="1"/>
        <v>0</v>
      </c>
      <c r="R41" s="39">
        <f t="shared" si="2"/>
        <v>0</v>
      </c>
    </row>
    <row r="42" spans="1:18" ht="21" customHeight="1" x14ac:dyDescent="0.15">
      <c r="A42" s="38" t="s">
        <v>582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f t="shared" si="0"/>
        <v>0</v>
      </c>
      <c r="P42" s="39">
        <v>0</v>
      </c>
      <c r="Q42" s="39">
        <f t="shared" si="1"/>
        <v>0</v>
      </c>
      <c r="R42" s="39">
        <f t="shared" si="2"/>
        <v>0</v>
      </c>
    </row>
    <row r="43" spans="1:18" ht="21" customHeight="1" x14ac:dyDescent="0.15">
      <c r="A43" s="38" t="s">
        <v>583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f t="shared" si="0"/>
        <v>0</v>
      </c>
      <c r="P43" s="39">
        <v>0</v>
      </c>
      <c r="Q43" s="39">
        <f t="shared" ref="Q43:Q106" si="3">O43-P43</f>
        <v>0</v>
      </c>
      <c r="R43" s="39">
        <f t="shared" si="2"/>
        <v>0</v>
      </c>
    </row>
    <row r="44" spans="1:18" ht="21" customHeight="1" x14ac:dyDescent="0.15">
      <c r="A44" s="38" t="s">
        <v>584</v>
      </c>
      <c r="B44" s="39">
        <v>260</v>
      </c>
      <c r="C44" s="39">
        <v>54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54</v>
      </c>
      <c r="K44" s="39">
        <v>0</v>
      </c>
      <c r="L44" s="39">
        <v>0</v>
      </c>
      <c r="M44" s="39">
        <v>0</v>
      </c>
      <c r="N44" s="39">
        <v>0</v>
      </c>
      <c r="O44" s="39">
        <f t="shared" si="0"/>
        <v>314</v>
      </c>
      <c r="P44" s="39">
        <v>314</v>
      </c>
      <c r="Q44" s="39">
        <f t="shared" si="3"/>
        <v>0</v>
      </c>
      <c r="R44" s="39">
        <f t="shared" si="2"/>
        <v>0</v>
      </c>
    </row>
    <row r="45" spans="1:18" ht="21" customHeight="1" x14ac:dyDescent="0.15">
      <c r="A45" s="38" t="s">
        <v>585</v>
      </c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f t="shared" si="0"/>
        <v>0</v>
      </c>
      <c r="P45" s="39">
        <v>0</v>
      </c>
      <c r="Q45" s="39">
        <f t="shared" si="3"/>
        <v>0</v>
      </c>
      <c r="R45" s="39">
        <f t="shared" si="2"/>
        <v>0</v>
      </c>
    </row>
    <row r="46" spans="1:18" ht="21" customHeight="1" x14ac:dyDescent="0.15">
      <c r="A46" s="38" t="s">
        <v>586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f t="shared" si="0"/>
        <v>0</v>
      </c>
      <c r="P46" s="39">
        <v>0</v>
      </c>
      <c r="Q46" s="39">
        <f t="shared" si="3"/>
        <v>0</v>
      </c>
      <c r="R46" s="39">
        <f t="shared" si="2"/>
        <v>0</v>
      </c>
    </row>
    <row r="47" spans="1:18" ht="21" customHeight="1" x14ac:dyDescent="0.15">
      <c r="A47" s="38" t="s">
        <v>587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f t="shared" si="0"/>
        <v>0</v>
      </c>
      <c r="P47" s="39">
        <v>0</v>
      </c>
      <c r="Q47" s="39">
        <f t="shared" si="3"/>
        <v>0</v>
      </c>
      <c r="R47" s="39">
        <f t="shared" si="2"/>
        <v>0</v>
      </c>
    </row>
    <row r="48" spans="1:18" ht="21" customHeight="1" x14ac:dyDescent="0.15">
      <c r="A48" s="38" t="s">
        <v>588</v>
      </c>
      <c r="B48" s="39">
        <v>260</v>
      </c>
      <c r="C48" s="39">
        <v>54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54</v>
      </c>
      <c r="K48" s="39">
        <v>0</v>
      </c>
      <c r="L48" s="39">
        <v>0</v>
      </c>
      <c r="M48" s="39">
        <v>0</v>
      </c>
      <c r="N48" s="39">
        <v>0</v>
      </c>
      <c r="O48" s="39">
        <f t="shared" si="0"/>
        <v>314</v>
      </c>
      <c r="P48" s="39">
        <v>314</v>
      </c>
      <c r="Q48" s="39">
        <f t="shared" si="3"/>
        <v>0</v>
      </c>
      <c r="R48" s="39">
        <f t="shared" si="2"/>
        <v>0</v>
      </c>
    </row>
    <row r="49" spans="1:18" ht="21" customHeight="1" x14ac:dyDescent="0.15">
      <c r="A49" s="38" t="s">
        <v>589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f t="shared" si="0"/>
        <v>0</v>
      </c>
      <c r="P49" s="39">
        <v>0</v>
      </c>
      <c r="Q49" s="39">
        <f t="shared" si="3"/>
        <v>0</v>
      </c>
      <c r="R49" s="39">
        <f t="shared" si="2"/>
        <v>0</v>
      </c>
    </row>
    <row r="50" spans="1:18" ht="21" customHeight="1" x14ac:dyDescent="0.15">
      <c r="A50" s="38" t="s">
        <v>590</v>
      </c>
      <c r="B50" s="39">
        <v>33079</v>
      </c>
      <c r="C50" s="39">
        <v>16769</v>
      </c>
      <c r="D50" s="39">
        <v>3855</v>
      </c>
      <c r="E50" s="39">
        <v>4400</v>
      </c>
      <c r="F50" s="39">
        <v>4587</v>
      </c>
      <c r="G50" s="39">
        <v>0</v>
      </c>
      <c r="H50" s="39">
        <v>0</v>
      </c>
      <c r="I50" s="39">
        <v>0</v>
      </c>
      <c r="J50" s="39">
        <v>3927</v>
      </c>
      <c r="K50" s="39">
        <v>0</v>
      </c>
      <c r="L50" s="39">
        <v>0</v>
      </c>
      <c r="M50" s="39">
        <v>0</v>
      </c>
      <c r="N50" s="39">
        <v>0</v>
      </c>
      <c r="O50" s="39">
        <f t="shared" si="0"/>
        <v>49848</v>
      </c>
      <c r="P50" s="39">
        <v>49848</v>
      </c>
      <c r="Q50" s="39">
        <f t="shared" si="3"/>
        <v>0</v>
      </c>
      <c r="R50" s="39">
        <f t="shared" si="2"/>
        <v>0</v>
      </c>
    </row>
    <row r="51" spans="1:18" ht="21" customHeight="1" x14ac:dyDescent="0.15">
      <c r="A51" s="38" t="s">
        <v>319</v>
      </c>
      <c r="B51" s="39">
        <v>900</v>
      </c>
      <c r="C51" s="39">
        <v>-196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-196</v>
      </c>
      <c r="K51" s="39">
        <v>0</v>
      </c>
      <c r="L51" s="39">
        <v>0</v>
      </c>
      <c r="M51" s="39">
        <v>0</v>
      </c>
      <c r="N51" s="39">
        <v>0</v>
      </c>
      <c r="O51" s="39">
        <f t="shared" si="0"/>
        <v>704</v>
      </c>
      <c r="P51" s="39">
        <v>704</v>
      </c>
      <c r="Q51" s="39">
        <f t="shared" si="3"/>
        <v>0</v>
      </c>
      <c r="R51" s="39">
        <f t="shared" si="2"/>
        <v>0</v>
      </c>
    </row>
    <row r="52" spans="1:18" ht="21" customHeight="1" x14ac:dyDescent="0.15">
      <c r="A52" s="38" t="s">
        <v>320</v>
      </c>
      <c r="B52" s="39">
        <v>1695</v>
      </c>
      <c r="C52" s="39">
        <v>7318</v>
      </c>
      <c r="D52" s="39">
        <v>2888</v>
      </c>
      <c r="E52" s="39">
        <v>2490</v>
      </c>
      <c r="F52" s="39">
        <v>1940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f t="shared" si="0"/>
        <v>9013</v>
      </c>
      <c r="P52" s="39">
        <v>9013</v>
      </c>
      <c r="Q52" s="39">
        <f t="shared" si="3"/>
        <v>0</v>
      </c>
      <c r="R52" s="39">
        <f t="shared" si="2"/>
        <v>0</v>
      </c>
    </row>
    <row r="53" spans="1:18" ht="21" customHeight="1" x14ac:dyDescent="0.15">
      <c r="A53" s="38" t="s">
        <v>321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f t="shared" si="0"/>
        <v>0</v>
      </c>
      <c r="P53" s="39">
        <v>0</v>
      </c>
      <c r="Q53" s="39">
        <f t="shared" si="3"/>
        <v>0</v>
      </c>
      <c r="R53" s="39">
        <f t="shared" si="2"/>
        <v>0</v>
      </c>
    </row>
    <row r="54" spans="1:18" ht="21" customHeight="1" x14ac:dyDescent="0.15">
      <c r="A54" s="38" t="s">
        <v>322</v>
      </c>
      <c r="B54" s="39">
        <v>937</v>
      </c>
      <c r="C54" s="39">
        <v>568</v>
      </c>
      <c r="D54" s="39">
        <v>265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303</v>
      </c>
      <c r="K54" s="39">
        <v>0</v>
      </c>
      <c r="L54" s="39">
        <v>0</v>
      </c>
      <c r="M54" s="39">
        <v>0</v>
      </c>
      <c r="N54" s="39">
        <v>0</v>
      </c>
      <c r="O54" s="39">
        <f t="shared" si="0"/>
        <v>1505</v>
      </c>
      <c r="P54" s="39">
        <v>1505</v>
      </c>
      <c r="Q54" s="39">
        <f t="shared" si="3"/>
        <v>0</v>
      </c>
      <c r="R54" s="39">
        <f t="shared" si="2"/>
        <v>0</v>
      </c>
    </row>
    <row r="55" spans="1:18" ht="21" customHeight="1" x14ac:dyDescent="0.15">
      <c r="A55" s="38" t="s">
        <v>323</v>
      </c>
      <c r="B55" s="39">
        <v>2563</v>
      </c>
      <c r="C55" s="39">
        <v>1546</v>
      </c>
      <c r="D55" s="39">
        <v>610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936</v>
      </c>
      <c r="K55" s="39">
        <v>0</v>
      </c>
      <c r="L55" s="39">
        <v>0</v>
      </c>
      <c r="M55" s="39">
        <v>0</v>
      </c>
      <c r="N55" s="39">
        <v>0</v>
      </c>
      <c r="O55" s="39">
        <f t="shared" si="0"/>
        <v>4109</v>
      </c>
      <c r="P55" s="39">
        <v>4109</v>
      </c>
      <c r="Q55" s="39">
        <f t="shared" si="3"/>
        <v>0</v>
      </c>
      <c r="R55" s="39">
        <f t="shared" si="2"/>
        <v>0</v>
      </c>
    </row>
    <row r="56" spans="1:18" ht="21" customHeight="1" x14ac:dyDescent="0.15">
      <c r="A56" s="38" t="s">
        <v>324</v>
      </c>
      <c r="B56" s="39">
        <v>432</v>
      </c>
      <c r="C56" s="39">
        <v>-168</v>
      </c>
      <c r="D56" s="39">
        <v>82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-250</v>
      </c>
      <c r="K56" s="39">
        <v>0</v>
      </c>
      <c r="L56" s="39">
        <v>0</v>
      </c>
      <c r="M56" s="39">
        <v>0</v>
      </c>
      <c r="N56" s="39">
        <v>0</v>
      </c>
      <c r="O56" s="39">
        <f t="shared" si="0"/>
        <v>264</v>
      </c>
      <c r="P56" s="39">
        <v>264</v>
      </c>
      <c r="Q56" s="39">
        <f t="shared" si="3"/>
        <v>0</v>
      </c>
      <c r="R56" s="39">
        <f t="shared" si="2"/>
        <v>0</v>
      </c>
    </row>
    <row r="57" spans="1:18" ht="21" customHeight="1" x14ac:dyDescent="0.15">
      <c r="A57" s="38" t="s">
        <v>325</v>
      </c>
      <c r="B57" s="39">
        <v>0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f t="shared" si="0"/>
        <v>0</v>
      </c>
      <c r="P57" s="39">
        <v>0</v>
      </c>
      <c r="Q57" s="39">
        <f t="shared" si="3"/>
        <v>0</v>
      </c>
      <c r="R57" s="39">
        <f t="shared" si="2"/>
        <v>0</v>
      </c>
    </row>
    <row r="58" spans="1:18" ht="21" customHeight="1" x14ac:dyDescent="0.15">
      <c r="A58" s="38" t="s">
        <v>591</v>
      </c>
      <c r="B58" s="39">
        <v>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f t="shared" si="0"/>
        <v>0</v>
      </c>
      <c r="P58" s="39">
        <v>0</v>
      </c>
      <c r="Q58" s="39">
        <f t="shared" si="3"/>
        <v>0</v>
      </c>
      <c r="R58" s="39">
        <f t="shared" si="2"/>
        <v>0</v>
      </c>
    </row>
    <row r="59" spans="1:18" ht="21" customHeight="1" x14ac:dyDescent="0.15">
      <c r="A59" s="38" t="s">
        <v>326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f t="shared" si="0"/>
        <v>0</v>
      </c>
      <c r="P59" s="39">
        <v>0</v>
      </c>
      <c r="Q59" s="39">
        <f t="shared" si="3"/>
        <v>0</v>
      </c>
      <c r="R59" s="39">
        <f t="shared" si="2"/>
        <v>0</v>
      </c>
    </row>
    <row r="60" spans="1:18" ht="21" customHeight="1" x14ac:dyDescent="0.15">
      <c r="A60" s="38" t="s">
        <v>327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f t="shared" si="0"/>
        <v>0</v>
      </c>
      <c r="P60" s="39">
        <v>0</v>
      </c>
      <c r="Q60" s="39">
        <f t="shared" si="3"/>
        <v>0</v>
      </c>
      <c r="R60" s="39">
        <f t="shared" si="2"/>
        <v>0</v>
      </c>
    </row>
    <row r="61" spans="1:18" ht="21" customHeight="1" x14ac:dyDescent="0.15">
      <c r="A61" s="38" t="s">
        <v>328</v>
      </c>
      <c r="B61" s="39">
        <v>26552</v>
      </c>
      <c r="C61" s="39">
        <v>7701</v>
      </c>
      <c r="D61" s="39">
        <v>10</v>
      </c>
      <c r="E61" s="39">
        <v>1910</v>
      </c>
      <c r="F61" s="39">
        <v>2647</v>
      </c>
      <c r="G61" s="39">
        <v>0</v>
      </c>
      <c r="H61" s="39">
        <v>0</v>
      </c>
      <c r="I61" s="39">
        <v>0</v>
      </c>
      <c r="J61" s="39">
        <v>3134</v>
      </c>
      <c r="K61" s="39">
        <v>0</v>
      </c>
      <c r="L61" s="39">
        <v>0</v>
      </c>
      <c r="M61" s="39">
        <v>0</v>
      </c>
      <c r="N61" s="39">
        <v>0</v>
      </c>
      <c r="O61" s="39">
        <f t="shared" si="0"/>
        <v>34253</v>
      </c>
      <c r="P61" s="39">
        <v>34253</v>
      </c>
      <c r="Q61" s="39">
        <f t="shared" si="3"/>
        <v>0</v>
      </c>
      <c r="R61" s="39">
        <f t="shared" si="2"/>
        <v>0</v>
      </c>
    </row>
    <row r="62" spans="1:18" ht="21" customHeight="1" x14ac:dyDescent="0.15">
      <c r="A62" s="38" t="s">
        <v>592</v>
      </c>
      <c r="B62" s="39">
        <v>84095</v>
      </c>
      <c r="C62" s="39">
        <v>3149</v>
      </c>
      <c r="D62" s="39">
        <v>7490</v>
      </c>
      <c r="E62" s="39">
        <v>0</v>
      </c>
      <c r="F62" s="39">
        <v>1150</v>
      </c>
      <c r="G62" s="39">
        <v>976</v>
      </c>
      <c r="H62" s="39">
        <v>0</v>
      </c>
      <c r="I62" s="39">
        <v>0</v>
      </c>
      <c r="J62" s="39">
        <v>-6514</v>
      </c>
      <c r="K62" s="39">
        <v>0</v>
      </c>
      <c r="L62" s="39">
        <v>0</v>
      </c>
      <c r="M62" s="39">
        <v>47</v>
      </c>
      <c r="N62" s="39">
        <v>0</v>
      </c>
      <c r="O62" s="39">
        <f t="shared" si="0"/>
        <v>87244</v>
      </c>
      <c r="P62" s="39">
        <v>87244</v>
      </c>
      <c r="Q62" s="39">
        <f t="shared" si="3"/>
        <v>0</v>
      </c>
      <c r="R62" s="39">
        <f t="shared" si="2"/>
        <v>0</v>
      </c>
    </row>
    <row r="63" spans="1:18" ht="21" customHeight="1" x14ac:dyDescent="0.15">
      <c r="A63" s="38" t="s">
        <v>329</v>
      </c>
      <c r="B63" s="39">
        <v>955</v>
      </c>
      <c r="C63" s="39">
        <v>971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924</v>
      </c>
      <c r="K63" s="39">
        <v>0</v>
      </c>
      <c r="L63" s="39">
        <v>0</v>
      </c>
      <c r="M63" s="39">
        <v>47</v>
      </c>
      <c r="N63" s="39">
        <v>0</v>
      </c>
      <c r="O63" s="39">
        <f t="shared" si="0"/>
        <v>1926</v>
      </c>
      <c r="P63" s="39">
        <v>1926</v>
      </c>
      <c r="Q63" s="39">
        <f t="shared" si="3"/>
        <v>0</v>
      </c>
      <c r="R63" s="39">
        <f t="shared" si="2"/>
        <v>0</v>
      </c>
    </row>
    <row r="64" spans="1:18" ht="21" customHeight="1" x14ac:dyDescent="0.15">
      <c r="A64" s="38" t="s">
        <v>330</v>
      </c>
      <c r="B64" s="39">
        <v>83056</v>
      </c>
      <c r="C64" s="39">
        <v>598</v>
      </c>
      <c r="D64" s="39">
        <v>5946</v>
      </c>
      <c r="E64" s="39">
        <v>0</v>
      </c>
      <c r="F64" s="39">
        <v>1150</v>
      </c>
      <c r="G64" s="39">
        <v>976</v>
      </c>
      <c r="H64" s="39">
        <v>0</v>
      </c>
      <c r="I64" s="39">
        <v>0</v>
      </c>
      <c r="J64" s="39">
        <v>-7474</v>
      </c>
      <c r="K64" s="39">
        <v>0</v>
      </c>
      <c r="L64" s="39">
        <v>0</v>
      </c>
      <c r="M64" s="39">
        <v>0</v>
      </c>
      <c r="N64" s="39">
        <v>0</v>
      </c>
      <c r="O64" s="39">
        <f t="shared" si="0"/>
        <v>83654</v>
      </c>
      <c r="P64" s="39">
        <v>83654</v>
      </c>
      <c r="Q64" s="39">
        <f t="shared" si="3"/>
        <v>0</v>
      </c>
      <c r="R64" s="39">
        <f t="shared" si="2"/>
        <v>0</v>
      </c>
    </row>
    <row r="65" spans="1:18" ht="21" customHeight="1" x14ac:dyDescent="0.15">
      <c r="A65" s="38" t="s">
        <v>331</v>
      </c>
      <c r="B65" s="39">
        <v>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f t="shared" si="0"/>
        <v>0</v>
      </c>
      <c r="P65" s="39">
        <v>0</v>
      </c>
      <c r="Q65" s="39">
        <f t="shared" si="3"/>
        <v>0</v>
      </c>
      <c r="R65" s="39">
        <f t="shared" si="2"/>
        <v>0</v>
      </c>
    </row>
    <row r="66" spans="1:18" ht="21" customHeight="1" x14ac:dyDescent="0.15">
      <c r="A66" s="38" t="s">
        <v>332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f t="shared" si="0"/>
        <v>0</v>
      </c>
      <c r="P66" s="39">
        <v>0</v>
      </c>
      <c r="Q66" s="39">
        <f t="shared" si="3"/>
        <v>0</v>
      </c>
      <c r="R66" s="39">
        <f t="shared" si="2"/>
        <v>0</v>
      </c>
    </row>
    <row r="67" spans="1:18" ht="21" customHeight="1" x14ac:dyDescent="0.15">
      <c r="A67" s="38" t="s">
        <v>333</v>
      </c>
      <c r="B67" s="39">
        <v>0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f t="shared" si="0"/>
        <v>0</v>
      </c>
      <c r="P67" s="39">
        <v>0</v>
      </c>
      <c r="Q67" s="39">
        <f t="shared" si="3"/>
        <v>0</v>
      </c>
      <c r="R67" s="39">
        <f t="shared" si="2"/>
        <v>0</v>
      </c>
    </row>
    <row r="68" spans="1:18" ht="21" customHeight="1" x14ac:dyDescent="0.15">
      <c r="A68" s="38" t="s">
        <v>334</v>
      </c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f t="shared" si="0"/>
        <v>0</v>
      </c>
      <c r="P68" s="39">
        <v>0</v>
      </c>
      <c r="Q68" s="39">
        <f t="shared" si="3"/>
        <v>0</v>
      </c>
      <c r="R68" s="39">
        <f t="shared" si="2"/>
        <v>0</v>
      </c>
    </row>
    <row r="69" spans="1:18" ht="21" customHeight="1" x14ac:dyDescent="0.15">
      <c r="A69" s="38" t="s">
        <v>335</v>
      </c>
      <c r="B69" s="39">
        <v>0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f t="shared" si="0"/>
        <v>0</v>
      </c>
      <c r="P69" s="39">
        <v>0</v>
      </c>
      <c r="Q69" s="39">
        <f t="shared" si="3"/>
        <v>0</v>
      </c>
      <c r="R69" s="39">
        <f t="shared" si="2"/>
        <v>0</v>
      </c>
    </row>
    <row r="70" spans="1:18" ht="21" customHeight="1" x14ac:dyDescent="0.15">
      <c r="A70" s="38" t="s">
        <v>593</v>
      </c>
      <c r="B70" s="39">
        <v>84</v>
      </c>
      <c r="C70" s="39">
        <v>36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36</v>
      </c>
      <c r="K70" s="39">
        <v>0</v>
      </c>
      <c r="L70" s="39">
        <v>0</v>
      </c>
      <c r="M70" s="39">
        <v>0</v>
      </c>
      <c r="N70" s="39">
        <v>0</v>
      </c>
      <c r="O70" s="39">
        <f t="shared" si="0"/>
        <v>120</v>
      </c>
      <c r="P70" s="39">
        <v>120</v>
      </c>
      <c r="Q70" s="39">
        <f t="shared" ref="Q70:Q72" si="4">O70-P70</f>
        <v>0</v>
      </c>
      <c r="R70" s="39">
        <f t="shared" si="2"/>
        <v>0</v>
      </c>
    </row>
    <row r="71" spans="1:18" ht="21" customHeight="1" x14ac:dyDescent="0.15">
      <c r="A71" s="38" t="s">
        <v>336</v>
      </c>
      <c r="B71" s="39">
        <v>0</v>
      </c>
      <c r="C71" s="39">
        <v>1496</v>
      </c>
      <c r="D71" s="39">
        <v>1496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f t="shared" ref="O71:O134" si="5">C71+B71</f>
        <v>1496</v>
      </c>
      <c r="P71" s="39">
        <v>1496</v>
      </c>
      <c r="Q71" s="39">
        <f t="shared" si="4"/>
        <v>0</v>
      </c>
      <c r="R71" s="39">
        <f t="shared" ref="R71:R72" si="6">Q71</f>
        <v>0</v>
      </c>
    </row>
    <row r="72" spans="1:18" ht="21" customHeight="1" x14ac:dyDescent="0.15">
      <c r="A72" s="38" t="s">
        <v>337</v>
      </c>
      <c r="B72" s="39">
        <v>0</v>
      </c>
      <c r="C72" s="39">
        <v>48</v>
      </c>
      <c r="D72" s="39">
        <v>48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f t="shared" si="5"/>
        <v>48</v>
      </c>
      <c r="P72" s="39">
        <v>48</v>
      </c>
      <c r="Q72" s="39">
        <f t="shared" si="4"/>
        <v>0</v>
      </c>
      <c r="R72" s="39">
        <f t="shared" si="6"/>
        <v>0</v>
      </c>
    </row>
    <row r="73" spans="1:18" ht="21" customHeight="1" x14ac:dyDescent="0.15">
      <c r="A73" s="38" t="s">
        <v>594</v>
      </c>
      <c r="B73" s="39">
        <v>17700</v>
      </c>
      <c r="C73" s="39">
        <v>3438</v>
      </c>
      <c r="D73" s="39">
        <v>870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2568</v>
      </c>
      <c r="K73" s="39">
        <v>0</v>
      </c>
      <c r="L73" s="39">
        <v>0</v>
      </c>
      <c r="M73" s="39">
        <v>0</v>
      </c>
      <c r="N73" s="39">
        <v>0</v>
      </c>
      <c r="O73" s="39">
        <f t="shared" si="5"/>
        <v>21138</v>
      </c>
      <c r="P73" s="39">
        <v>18108</v>
      </c>
      <c r="Q73" s="39">
        <f>O73-P72</f>
        <v>21090</v>
      </c>
      <c r="R73" s="39">
        <f t="shared" ref="R73:R134" si="7">Q73</f>
        <v>21090</v>
      </c>
    </row>
    <row r="74" spans="1:18" ht="21" customHeight="1" x14ac:dyDescent="0.15">
      <c r="A74" s="38" t="s">
        <v>338</v>
      </c>
      <c r="B74" s="39">
        <v>1816</v>
      </c>
      <c r="C74" s="39">
        <v>-507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-507</v>
      </c>
      <c r="K74" s="39">
        <v>0</v>
      </c>
      <c r="L74" s="39">
        <v>0</v>
      </c>
      <c r="M74" s="39">
        <v>0</v>
      </c>
      <c r="N74" s="39">
        <v>0</v>
      </c>
      <c r="O74" s="39">
        <f t="shared" si="5"/>
        <v>1309</v>
      </c>
      <c r="P74" s="39">
        <v>1309</v>
      </c>
      <c r="Q74" s="39">
        <f t="shared" si="3"/>
        <v>0</v>
      </c>
      <c r="R74" s="39">
        <f t="shared" si="7"/>
        <v>0</v>
      </c>
    </row>
    <row r="75" spans="1:18" ht="21" customHeight="1" x14ac:dyDescent="0.15">
      <c r="A75" s="38" t="s">
        <v>339</v>
      </c>
      <c r="B75" s="39">
        <v>0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f t="shared" si="5"/>
        <v>0</v>
      </c>
      <c r="P75" s="39">
        <v>0</v>
      </c>
      <c r="Q75" s="39">
        <f t="shared" si="3"/>
        <v>0</v>
      </c>
      <c r="R75" s="39">
        <f t="shared" si="7"/>
        <v>0</v>
      </c>
    </row>
    <row r="76" spans="1:18" ht="21" customHeight="1" x14ac:dyDescent="0.15">
      <c r="A76" s="38" t="s">
        <v>340</v>
      </c>
      <c r="B76" s="39">
        <v>0</v>
      </c>
      <c r="C76" s="39">
        <v>9376</v>
      </c>
      <c r="D76" s="39">
        <v>276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9100</v>
      </c>
      <c r="K76" s="39">
        <v>0</v>
      </c>
      <c r="L76" s="39">
        <v>0</v>
      </c>
      <c r="M76" s="39">
        <v>0</v>
      </c>
      <c r="N76" s="39">
        <v>0</v>
      </c>
      <c r="O76" s="39">
        <f t="shared" si="5"/>
        <v>9376</v>
      </c>
      <c r="P76" s="39">
        <v>9376</v>
      </c>
      <c r="Q76" s="39">
        <f t="shared" si="3"/>
        <v>0</v>
      </c>
      <c r="R76" s="39">
        <f t="shared" si="7"/>
        <v>0</v>
      </c>
    </row>
    <row r="77" spans="1:18" ht="21" customHeight="1" x14ac:dyDescent="0.15">
      <c r="A77" s="38" t="s">
        <v>341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f t="shared" si="5"/>
        <v>0</v>
      </c>
      <c r="P77" s="39">
        <v>0</v>
      </c>
      <c r="Q77" s="39">
        <f t="shared" si="3"/>
        <v>0</v>
      </c>
      <c r="R77" s="39">
        <f t="shared" si="7"/>
        <v>0</v>
      </c>
    </row>
    <row r="78" spans="1:18" ht="21" customHeight="1" x14ac:dyDescent="0.15">
      <c r="A78" s="38" t="s">
        <v>342</v>
      </c>
      <c r="B78" s="39">
        <v>5780</v>
      </c>
      <c r="C78" s="39">
        <v>-2244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-2244</v>
      </c>
      <c r="K78" s="39">
        <v>0</v>
      </c>
      <c r="L78" s="39">
        <v>0</v>
      </c>
      <c r="M78" s="39">
        <v>0</v>
      </c>
      <c r="N78" s="39">
        <v>0</v>
      </c>
      <c r="O78" s="39">
        <f t="shared" si="5"/>
        <v>3536</v>
      </c>
      <c r="P78" s="39">
        <v>3536</v>
      </c>
      <c r="Q78" s="39">
        <f t="shared" si="3"/>
        <v>0</v>
      </c>
      <c r="R78" s="39">
        <f t="shared" si="7"/>
        <v>0</v>
      </c>
    </row>
    <row r="79" spans="1:18" ht="21" customHeight="1" x14ac:dyDescent="0.15">
      <c r="A79" s="38" t="s">
        <v>343</v>
      </c>
      <c r="B79" s="39">
        <v>0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f t="shared" si="5"/>
        <v>0</v>
      </c>
      <c r="P79" s="39">
        <v>0</v>
      </c>
      <c r="Q79" s="39">
        <f t="shared" si="3"/>
        <v>0</v>
      </c>
      <c r="R79" s="39">
        <f t="shared" si="7"/>
        <v>0</v>
      </c>
    </row>
    <row r="80" spans="1:18" ht="21" customHeight="1" x14ac:dyDescent="0.15">
      <c r="A80" s="38" t="s">
        <v>344</v>
      </c>
      <c r="B80" s="39">
        <v>104</v>
      </c>
      <c r="C80" s="39">
        <v>12</v>
      </c>
      <c r="D80" s="39">
        <v>37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-25</v>
      </c>
      <c r="K80" s="39">
        <v>0</v>
      </c>
      <c r="L80" s="39">
        <v>0</v>
      </c>
      <c r="M80" s="39">
        <v>0</v>
      </c>
      <c r="N80" s="39">
        <v>0</v>
      </c>
      <c r="O80" s="39">
        <f t="shared" si="5"/>
        <v>116</v>
      </c>
      <c r="P80" s="39">
        <v>116</v>
      </c>
      <c r="Q80" s="39">
        <f t="shared" si="3"/>
        <v>0</v>
      </c>
      <c r="R80" s="39">
        <f t="shared" si="7"/>
        <v>0</v>
      </c>
    </row>
    <row r="81" spans="1:18" ht="21" customHeight="1" x14ac:dyDescent="0.15">
      <c r="A81" s="38" t="s">
        <v>345</v>
      </c>
      <c r="B81" s="39">
        <v>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f t="shared" si="5"/>
        <v>0</v>
      </c>
      <c r="P81" s="39">
        <v>0</v>
      </c>
      <c r="Q81" s="39">
        <f t="shared" si="3"/>
        <v>0</v>
      </c>
      <c r="R81" s="39">
        <f t="shared" si="7"/>
        <v>0</v>
      </c>
    </row>
    <row r="82" spans="1:18" ht="21" customHeight="1" x14ac:dyDescent="0.15">
      <c r="A82" s="38" t="s">
        <v>346</v>
      </c>
      <c r="B82" s="39">
        <v>0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f t="shared" si="5"/>
        <v>0</v>
      </c>
      <c r="P82" s="39">
        <v>0</v>
      </c>
      <c r="Q82" s="39">
        <f t="shared" si="3"/>
        <v>0</v>
      </c>
      <c r="R82" s="39">
        <f t="shared" si="7"/>
        <v>0</v>
      </c>
    </row>
    <row r="83" spans="1:18" ht="21" customHeight="1" x14ac:dyDescent="0.15">
      <c r="A83" s="38" t="s">
        <v>347</v>
      </c>
      <c r="B83" s="39">
        <v>10000</v>
      </c>
      <c r="C83" s="39">
        <v>-3199</v>
      </c>
      <c r="D83" s="39">
        <v>557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-3756</v>
      </c>
      <c r="K83" s="39">
        <v>0</v>
      </c>
      <c r="L83" s="39">
        <v>0</v>
      </c>
      <c r="M83" s="39">
        <v>0</v>
      </c>
      <c r="N83" s="39">
        <v>0</v>
      </c>
      <c r="O83" s="39">
        <f t="shared" si="5"/>
        <v>6801</v>
      </c>
      <c r="P83" s="39">
        <v>3771</v>
      </c>
      <c r="Q83" s="39">
        <f t="shared" si="3"/>
        <v>3030</v>
      </c>
      <c r="R83" s="39">
        <f t="shared" si="7"/>
        <v>3030</v>
      </c>
    </row>
    <row r="84" spans="1:18" ht="21" customHeight="1" x14ac:dyDescent="0.15">
      <c r="A84" s="38" t="s">
        <v>595</v>
      </c>
      <c r="B84" s="39">
        <v>885</v>
      </c>
      <c r="C84" s="39">
        <v>-192</v>
      </c>
      <c r="D84" s="39">
        <v>177</v>
      </c>
      <c r="E84" s="39">
        <v>0</v>
      </c>
      <c r="F84" s="39">
        <v>0</v>
      </c>
      <c r="G84" s="39">
        <v>10</v>
      </c>
      <c r="H84" s="39">
        <v>0</v>
      </c>
      <c r="I84" s="39">
        <v>0</v>
      </c>
      <c r="J84" s="39">
        <v>-379</v>
      </c>
      <c r="K84" s="39">
        <v>0</v>
      </c>
      <c r="L84" s="39">
        <v>0</v>
      </c>
      <c r="M84" s="39">
        <v>0</v>
      </c>
      <c r="N84" s="39">
        <v>0</v>
      </c>
      <c r="O84" s="39">
        <f t="shared" si="5"/>
        <v>693</v>
      </c>
      <c r="P84" s="39">
        <v>693</v>
      </c>
      <c r="Q84" s="39">
        <f t="shared" si="3"/>
        <v>0</v>
      </c>
      <c r="R84" s="39">
        <f t="shared" si="7"/>
        <v>0</v>
      </c>
    </row>
    <row r="85" spans="1:18" ht="21" customHeight="1" x14ac:dyDescent="0.15">
      <c r="A85" s="38" t="s">
        <v>348</v>
      </c>
      <c r="B85" s="39">
        <v>589</v>
      </c>
      <c r="C85" s="39">
        <v>-291</v>
      </c>
      <c r="D85" s="39">
        <v>139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-430</v>
      </c>
      <c r="K85" s="39">
        <v>0</v>
      </c>
      <c r="L85" s="39">
        <v>0</v>
      </c>
      <c r="M85" s="39">
        <v>0</v>
      </c>
      <c r="N85" s="39">
        <v>0</v>
      </c>
      <c r="O85" s="39">
        <f t="shared" si="5"/>
        <v>298</v>
      </c>
      <c r="P85" s="39">
        <v>298</v>
      </c>
      <c r="Q85" s="39">
        <f t="shared" si="3"/>
        <v>0</v>
      </c>
      <c r="R85" s="39">
        <f t="shared" si="7"/>
        <v>0</v>
      </c>
    </row>
    <row r="86" spans="1:18" ht="21" customHeight="1" x14ac:dyDescent="0.15">
      <c r="A86" s="38" t="s">
        <v>349</v>
      </c>
      <c r="B86" s="39">
        <v>0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f t="shared" si="5"/>
        <v>0</v>
      </c>
      <c r="P86" s="39">
        <v>0</v>
      </c>
      <c r="Q86" s="39">
        <f t="shared" si="3"/>
        <v>0</v>
      </c>
      <c r="R86" s="39">
        <f t="shared" si="7"/>
        <v>0</v>
      </c>
    </row>
    <row r="87" spans="1:18" ht="21" customHeight="1" x14ac:dyDescent="0.15">
      <c r="A87" s="38" t="s">
        <v>29</v>
      </c>
      <c r="B87" s="39">
        <v>249</v>
      </c>
      <c r="C87" s="39">
        <v>108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108</v>
      </c>
      <c r="K87" s="39">
        <v>0</v>
      </c>
      <c r="L87" s="39">
        <v>0</v>
      </c>
      <c r="M87" s="39">
        <v>0</v>
      </c>
      <c r="N87" s="39">
        <v>0</v>
      </c>
      <c r="O87" s="39">
        <f t="shared" si="5"/>
        <v>357</v>
      </c>
      <c r="P87" s="39">
        <v>357</v>
      </c>
      <c r="Q87" s="39">
        <f t="shared" si="3"/>
        <v>0</v>
      </c>
      <c r="R87" s="39">
        <f t="shared" si="7"/>
        <v>0</v>
      </c>
    </row>
    <row r="88" spans="1:18" ht="21" customHeight="1" x14ac:dyDescent="0.15">
      <c r="A88" s="38" t="s">
        <v>350</v>
      </c>
      <c r="B88" s="39">
        <v>47</v>
      </c>
      <c r="C88" s="39">
        <v>-47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-47</v>
      </c>
      <c r="K88" s="39">
        <v>0</v>
      </c>
      <c r="L88" s="39">
        <v>0</v>
      </c>
      <c r="M88" s="39">
        <v>0</v>
      </c>
      <c r="N88" s="39">
        <v>0</v>
      </c>
      <c r="O88" s="39">
        <f t="shared" si="5"/>
        <v>0</v>
      </c>
      <c r="P88" s="39">
        <v>0</v>
      </c>
      <c r="Q88" s="39">
        <f t="shared" si="3"/>
        <v>0</v>
      </c>
      <c r="R88" s="39">
        <f t="shared" si="7"/>
        <v>0</v>
      </c>
    </row>
    <row r="89" spans="1:18" ht="21" customHeight="1" x14ac:dyDescent="0.15">
      <c r="A89" s="38" t="s">
        <v>351</v>
      </c>
      <c r="B89" s="39">
        <v>0</v>
      </c>
      <c r="C89" s="39">
        <v>3</v>
      </c>
      <c r="D89" s="39">
        <v>3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f t="shared" si="5"/>
        <v>3</v>
      </c>
      <c r="P89" s="39">
        <v>3</v>
      </c>
      <c r="Q89" s="39">
        <f t="shared" si="3"/>
        <v>0</v>
      </c>
      <c r="R89" s="39">
        <f t="shared" si="7"/>
        <v>0</v>
      </c>
    </row>
    <row r="90" spans="1:18" ht="21" customHeight="1" x14ac:dyDescent="0.15">
      <c r="A90" s="38" t="s">
        <v>352</v>
      </c>
      <c r="B90" s="39">
        <v>0</v>
      </c>
      <c r="C90" s="39">
        <v>35</v>
      </c>
      <c r="D90" s="39">
        <v>35</v>
      </c>
      <c r="E90" s="39">
        <v>0</v>
      </c>
      <c r="F90" s="39">
        <v>0</v>
      </c>
      <c r="G90" s="39">
        <v>10</v>
      </c>
      <c r="H90" s="39">
        <v>0</v>
      </c>
      <c r="I90" s="39">
        <v>0</v>
      </c>
      <c r="J90" s="39">
        <v>-10</v>
      </c>
      <c r="K90" s="39">
        <v>0</v>
      </c>
      <c r="L90" s="39">
        <v>0</v>
      </c>
      <c r="M90" s="39">
        <v>0</v>
      </c>
      <c r="N90" s="39">
        <v>0</v>
      </c>
      <c r="O90" s="39">
        <f t="shared" si="5"/>
        <v>35</v>
      </c>
      <c r="P90" s="39">
        <v>35</v>
      </c>
      <c r="Q90" s="39">
        <f t="shared" si="3"/>
        <v>0</v>
      </c>
      <c r="R90" s="39">
        <f t="shared" si="7"/>
        <v>0</v>
      </c>
    </row>
    <row r="91" spans="1:18" ht="21" customHeight="1" x14ac:dyDescent="0.15">
      <c r="A91" s="38" t="s">
        <v>596</v>
      </c>
      <c r="B91" s="39">
        <v>29235</v>
      </c>
      <c r="C91" s="39">
        <v>8026</v>
      </c>
      <c r="D91" s="39">
        <v>11222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-3196</v>
      </c>
      <c r="K91" s="39">
        <v>0</v>
      </c>
      <c r="L91" s="39">
        <v>0</v>
      </c>
      <c r="M91" s="39">
        <v>0</v>
      </c>
      <c r="N91" s="39">
        <v>0</v>
      </c>
      <c r="O91" s="39">
        <f t="shared" si="5"/>
        <v>37261</v>
      </c>
      <c r="P91" s="39">
        <v>37261</v>
      </c>
      <c r="Q91" s="39">
        <f t="shared" si="3"/>
        <v>0</v>
      </c>
      <c r="R91" s="39">
        <f t="shared" si="7"/>
        <v>0</v>
      </c>
    </row>
    <row r="92" spans="1:18" ht="21" customHeight="1" x14ac:dyDescent="0.15">
      <c r="A92" s="38" t="s">
        <v>353</v>
      </c>
      <c r="B92" s="39">
        <v>3602</v>
      </c>
      <c r="C92" s="39">
        <v>2128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2128</v>
      </c>
      <c r="K92" s="39">
        <v>0</v>
      </c>
      <c r="L92" s="39">
        <v>0</v>
      </c>
      <c r="M92" s="39">
        <v>0</v>
      </c>
      <c r="N92" s="39">
        <v>0</v>
      </c>
      <c r="O92" s="39">
        <f t="shared" si="5"/>
        <v>5730</v>
      </c>
      <c r="P92" s="39">
        <v>5730</v>
      </c>
      <c r="Q92" s="39">
        <f t="shared" si="3"/>
        <v>0</v>
      </c>
      <c r="R92" s="39">
        <f t="shared" si="7"/>
        <v>0</v>
      </c>
    </row>
    <row r="93" spans="1:18" ht="21" customHeight="1" x14ac:dyDescent="0.15">
      <c r="A93" s="38" t="s">
        <v>354</v>
      </c>
      <c r="B93" s="39">
        <v>15817</v>
      </c>
      <c r="C93" s="39">
        <v>145</v>
      </c>
      <c r="D93" s="39">
        <v>6455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-6310</v>
      </c>
      <c r="K93" s="39">
        <v>0</v>
      </c>
      <c r="L93" s="39">
        <v>0</v>
      </c>
      <c r="M93" s="39">
        <v>0</v>
      </c>
      <c r="N93" s="39">
        <v>0</v>
      </c>
      <c r="O93" s="39">
        <f t="shared" si="5"/>
        <v>15962</v>
      </c>
      <c r="P93" s="39">
        <v>15962</v>
      </c>
      <c r="Q93" s="39">
        <f t="shared" si="3"/>
        <v>0</v>
      </c>
      <c r="R93" s="39">
        <f t="shared" si="7"/>
        <v>0</v>
      </c>
    </row>
    <row r="94" spans="1:18" ht="21" customHeight="1" x14ac:dyDescent="0.15">
      <c r="A94" s="38" t="s">
        <v>355</v>
      </c>
      <c r="B94" s="39">
        <v>1100</v>
      </c>
      <c r="C94" s="39">
        <v>-32</v>
      </c>
      <c r="D94" s="39">
        <v>264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-296</v>
      </c>
      <c r="K94" s="39">
        <v>0</v>
      </c>
      <c r="L94" s="39">
        <v>0</v>
      </c>
      <c r="M94" s="39">
        <v>0</v>
      </c>
      <c r="N94" s="39">
        <v>0</v>
      </c>
      <c r="O94" s="39">
        <f t="shared" si="5"/>
        <v>1068</v>
      </c>
      <c r="P94" s="39">
        <v>1068</v>
      </c>
      <c r="Q94" s="39">
        <f t="shared" si="3"/>
        <v>0</v>
      </c>
      <c r="R94" s="39">
        <f t="shared" si="7"/>
        <v>0</v>
      </c>
    </row>
    <row r="95" spans="1:18" ht="21" customHeight="1" x14ac:dyDescent="0.15">
      <c r="A95" s="38" t="s">
        <v>597</v>
      </c>
      <c r="B95" s="39">
        <v>0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f t="shared" si="5"/>
        <v>0</v>
      </c>
      <c r="P95" s="39">
        <v>0</v>
      </c>
      <c r="Q95" s="39">
        <f t="shared" si="3"/>
        <v>0</v>
      </c>
      <c r="R95" s="39">
        <f t="shared" si="7"/>
        <v>0</v>
      </c>
    </row>
    <row r="96" spans="1:18" ht="21" customHeight="1" x14ac:dyDescent="0.15">
      <c r="A96" s="38" t="s">
        <v>356</v>
      </c>
      <c r="B96" s="39">
        <v>2755</v>
      </c>
      <c r="C96" s="39">
        <v>1066</v>
      </c>
      <c r="D96" s="39">
        <v>159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907</v>
      </c>
      <c r="K96" s="39">
        <v>0</v>
      </c>
      <c r="L96" s="39">
        <v>0</v>
      </c>
      <c r="M96" s="39">
        <v>0</v>
      </c>
      <c r="N96" s="39">
        <v>0</v>
      </c>
      <c r="O96" s="39">
        <f t="shared" si="5"/>
        <v>3821</v>
      </c>
      <c r="P96" s="39">
        <v>3821</v>
      </c>
      <c r="Q96" s="39">
        <f t="shared" si="3"/>
        <v>0</v>
      </c>
      <c r="R96" s="39">
        <f t="shared" si="7"/>
        <v>0</v>
      </c>
    </row>
    <row r="97" spans="1:18" ht="21" customHeight="1" x14ac:dyDescent="0.15">
      <c r="A97" s="38" t="s">
        <v>357</v>
      </c>
      <c r="B97" s="39">
        <v>0</v>
      </c>
      <c r="C97" s="39">
        <v>651</v>
      </c>
      <c r="D97" s="39">
        <v>651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f t="shared" si="5"/>
        <v>651</v>
      </c>
      <c r="P97" s="39">
        <v>651</v>
      </c>
      <c r="Q97" s="39">
        <f t="shared" si="3"/>
        <v>0</v>
      </c>
      <c r="R97" s="39">
        <f t="shared" si="7"/>
        <v>0</v>
      </c>
    </row>
    <row r="98" spans="1:18" ht="21" customHeight="1" x14ac:dyDescent="0.15">
      <c r="A98" s="38" t="s">
        <v>358</v>
      </c>
      <c r="B98" s="39">
        <v>3150</v>
      </c>
      <c r="C98" s="39">
        <v>-41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-41</v>
      </c>
      <c r="K98" s="39">
        <v>0</v>
      </c>
      <c r="L98" s="39">
        <v>0</v>
      </c>
      <c r="M98" s="39">
        <v>0</v>
      </c>
      <c r="N98" s="39">
        <v>0</v>
      </c>
      <c r="O98" s="39">
        <f t="shared" si="5"/>
        <v>3109</v>
      </c>
      <c r="P98" s="39">
        <v>3109</v>
      </c>
      <c r="Q98" s="39">
        <f t="shared" si="3"/>
        <v>0</v>
      </c>
      <c r="R98" s="39">
        <f t="shared" si="7"/>
        <v>0</v>
      </c>
    </row>
    <row r="99" spans="1:18" ht="21" customHeight="1" x14ac:dyDescent="0.15">
      <c r="A99" s="38" t="s">
        <v>359</v>
      </c>
      <c r="B99" s="39">
        <v>402</v>
      </c>
      <c r="C99" s="39">
        <v>958</v>
      </c>
      <c r="D99" s="39">
        <v>828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130</v>
      </c>
      <c r="K99" s="39">
        <v>0</v>
      </c>
      <c r="L99" s="39">
        <v>0</v>
      </c>
      <c r="M99" s="39">
        <v>0</v>
      </c>
      <c r="N99" s="39">
        <v>0</v>
      </c>
      <c r="O99" s="39">
        <f t="shared" si="5"/>
        <v>1360</v>
      </c>
      <c r="P99" s="39">
        <v>1360</v>
      </c>
      <c r="Q99" s="39">
        <f t="shared" si="3"/>
        <v>0</v>
      </c>
      <c r="R99" s="39">
        <f t="shared" si="7"/>
        <v>0</v>
      </c>
    </row>
    <row r="100" spans="1:18" ht="21" customHeight="1" x14ac:dyDescent="0.15">
      <c r="A100" s="38" t="s">
        <v>360</v>
      </c>
      <c r="B100" s="39">
        <v>81</v>
      </c>
      <c r="C100" s="39">
        <v>1429</v>
      </c>
      <c r="D100" s="39">
        <v>1269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160</v>
      </c>
      <c r="K100" s="39">
        <v>0</v>
      </c>
      <c r="L100" s="39">
        <v>0</v>
      </c>
      <c r="M100" s="39">
        <v>0</v>
      </c>
      <c r="N100" s="39">
        <v>0</v>
      </c>
      <c r="O100" s="39">
        <f t="shared" si="5"/>
        <v>1510</v>
      </c>
      <c r="P100" s="39">
        <v>1510</v>
      </c>
      <c r="Q100" s="39">
        <f t="shared" si="3"/>
        <v>0</v>
      </c>
      <c r="R100" s="39">
        <f t="shared" si="7"/>
        <v>0</v>
      </c>
    </row>
    <row r="101" spans="1:18" ht="21" customHeight="1" x14ac:dyDescent="0.15">
      <c r="A101" s="38" t="s">
        <v>361</v>
      </c>
      <c r="B101" s="39">
        <v>493</v>
      </c>
      <c r="C101" s="39">
        <v>13</v>
      </c>
      <c r="D101" s="39">
        <v>113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-100</v>
      </c>
      <c r="K101" s="39">
        <v>0</v>
      </c>
      <c r="L101" s="39">
        <v>0</v>
      </c>
      <c r="M101" s="39">
        <v>0</v>
      </c>
      <c r="N101" s="39">
        <v>0</v>
      </c>
      <c r="O101" s="39">
        <f t="shared" si="5"/>
        <v>506</v>
      </c>
      <c r="P101" s="39">
        <v>506</v>
      </c>
      <c r="Q101" s="39">
        <f t="shared" si="3"/>
        <v>0</v>
      </c>
      <c r="R101" s="39">
        <f t="shared" si="7"/>
        <v>0</v>
      </c>
    </row>
    <row r="102" spans="1:18" ht="21" customHeight="1" x14ac:dyDescent="0.15">
      <c r="A102" s="38" t="s">
        <v>362</v>
      </c>
      <c r="B102" s="39">
        <v>616</v>
      </c>
      <c r="C102" s="39">
        <v>95</v>
      </c>
      <c r="D102" s="39">
        <v>139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-44</v>
      </c>
      <c r="K102" s="39">
        <v>0</v>
      </c>
      <c r="L102" s="39">
        <v>0</v>
      </c>
      <c r="M102" s="39">
        <v>0</v>
      </c>
      <c r="N102" s="39">
        <v>0</v>
      </c>
      <c r="O102" s="39">
        <f t="shared" si="5"/>
        <v>711</v>
      </c>
      <c r="P102" s="39">
        <v>711</v>
      </c>
      <c r="Q102" s="39">
        <f t="shared" si="3"/>
        <v>0</v>
      </c>
      <c r="R102" s="39">
        <f t="shared" si="7"/>
        <v>0</v>
      </c>
    </row>
    <row r="103" spans="1:18" ht="21" customHeight="1" x14ac:dyDescent="0.15">
      <c r="A103" s="38" t="s">
        <v>363</v>
      </c>
      <c r="B103" s="39">
        <v>0</v>
      </c>
      <c r="C103" s="39">
        <v>100</v>
      </c>
      <c r="D103" s="39">
        <v>100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f t="shared" si="5"/>
        <v>100</v>
      </c>
      <c r="P103" s="39">
        <v>100</v>
      </c>
      <c r="Q103" s="39">
        <f t="shared" si="3"/>
        <v>0</v>
      </c>
      <c r="R103" s="39">
        <f t="shared" si="7"/>
        <v>0</v>
      </c>
    </row>
    <row r="104" spans="1:18" ht="21" customHeight="1" x14ac:dyDescent="0.15">
      <c r="A104" s="38" t="s">
        <v>364</v>
      </c>
      <c r="B104" s="39">
        <v>39</v>
      </c>
      <c r="C104" s="39">
        <v>12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12</v>
      </c>
      <c r="K104" s="39">
        <v>0</v>
      </c>
      <c r="L104" s="39">
        <v>0</v>
      </c>
      <c r="M104" s="39">
        <v>0</v>
      </c>
      <c r="N104" s="39">
        <v>0</v>
      </c>
      <c r="O104" s="39">
        <f t="shared" si="5"/>
        <v>51</v>
      </c>
      <c r="P104" s="39">
        <v>51</v>
      </c>
      <c r="Q104" s="39">
        <f t="shared" si="3"/>
        <v>0</v>
      </c>
      <c r="R104" s="39">
        <f t="shared" si="7"/>
        <v>0</v>
      </c>
    </row>
    <row r="105" spans="1:18" ht="21" customHeight="1" x14ac:dyDescent="0.15">
      <c r="A105" s="38" t="s">
        <v>365</v>
      </c>
      <c r="B105" s="39">
        <v>561</v>
      </c>
      <c r="C105" s="39">
        <v>276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276</v>
      </c>
      <c r="K105" s="39">
        <v>0</v>
      </c>
      <c r="L105" s="39">
        <v>0</v>
      </c>
      <c r="M105" s="39">
        <v>0</v>
      </c>
      <c r="N105" s="39">
        <v>0</v>
      </c>
      <c r="O105" s="39">
        <f t="shared" si="5"/>
        <v>837</v>
      </c>
      <c r="P105" s="39">
        <v>837</v>
      </c>
      <c r="Q105" s="39">
        <f t="shared" si="3"/>
        <v>0</v>
      </c>
      <c r="R105" s="39">
        <f t="shared" si="7"/>
        <v>0</v>
      </c>
    </row>
    <row r="106" spans="1:18" ht="21" customHeight="1" x14ac:dyDescent="0.15">
      <c r="A106" s="38" t="s">
        <v>366</v>
      </c>
      <c r="B106" s="39">
        <v>530</v>
      </c>
      <c r="C106" s="39">
        <v>114</v>
      </c>
      <c r="D106" s="39">
        <v>116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-2</v>
      </c>
      <c r="K106" s="39">
        <v>0</v>
      </c>
      <c r="L106" s="39">
        <v>0</v>
      </c>
      <c r="M106" s="39">
        <v>0</v>
      </c>
      <c r="N106" s="39">
        <v>0</v>
      </c>
      <c r="O106" s="39">
        <f t="shared" si="5"/>
        <v>644</v>
      </c>
      <c r="P106" s="39">
        <v>644</v>
      </c>
      <c r="Q106" s="39">
        <f t="shared" si="3"/>
        <v>0</v>
      </c>
      <c r="R106" s="39">
        <f t="shared" si="7"/>
        <v>0</v>
      </c>
    </row>
    <row r="107" spans="1:18" ht="21" customHeight="1" x14ac:dyDescent="0.15">
      <c r="A107" s="38" t="s">
        <v>367</v>
      </c>
      <c r="B107" s="39">
        <v>89</v>
      </c>
      <c r="C107" s="39">
        <v>-9</v>
      </c>
      <c r="D107" s="39">
        <v>7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-16</v>
      </c>
      <c r="K107" s="39">
        <v>0</v>
      </c>
      <c r="L107" s="39">
        <v>0</v>
      </c>
      <c r="M107" s="39">
        <v>0</v>
      </c>
      <c r="N107" s="39">
        <v>0</v>
      </c>
      <c r="O107" s="39">
        <f t="shared" si="5"/>
        <v>80</v>
      </c>
      <c r="P107" s="39">
        <v>80</v>
      </c>
      <c r="Q107" s="39">
        <f t="shared" ref="Q107:Q135" si="8">O107-P107</f>
        <v>0</v>
      </c>
      <c r="R107" s="39">
        <f t="shared" si="7"/>
        <v>0</v>
      </c>
    </row>
    <row r="108" spans="1:18" ht="21" customHeight="1" x14ac:dyDescent="0.15">
      <c r="A108" s="38" t="s">
        <v>512</v>
      </c>
      <c r="B108" s="39">
        <v>0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f t="shared" si="5"/>
        <v>0</v>
      </c>
      <c r="P108" s="39">
        <v>0</v>
      </c>
      <c r="Q108" s="39">
        <f t="shared" si="8"/>
        <v>0</v>
      </c>
      <c r="R108" s="39">
        <f t="shared" si="7"/>
        <v>0</v>
      </c>
    </row>
    <row r="109" spans="1:18" ht="21" customHeight="1" x14ac:dyDescent="0.15">
      <c r="A109" s="38" t="s">
        <v>513</v>
      </c>
      <c r="B109" s="39">
        <v>0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f t="shared" si="5"/>
        <v>0</v>
      </c>
      <c r="P109" s="39">
        <v>0</v>
      </c>
      <c r="Q109" s="39">
        <f t="shared" si="8"/>
        <v>0</v>
      </c>
      <c r="R109" s="39">
        <f t="shared" si="7"/>
        <v>0</v>
      </c>
    </row>
    <row r="110" spans="1:18" ht="21" customHeight="1" x14ac:dyDescent="0.15">
      <c r="A110" s="38" t="s">
        <v>368</v>
      </c>
      <c r="B110" s="39">
        <v>0</v>
      </c>
      <c r="C110" s="39">
        <v>1121</v>
      </c>
      <c r="D110" s="39">
        <v>1121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f t="shared" si="5"/>
        <v>1121</v>
      </c>
      <c r="P110" s="39">
        <v>1121</v>
      </c>
      <c r="Q110" s="39">
        <f t="shared" si="8"/>
        <v>0</v>
      </c>
      <c r="R110" s="39">
        <f t="shared" si="7"/>
        <v>0</v>
      </c>
    </row>
    <row r="111" spans="1:18" ht="21" customHeight="1" x14ac:dyDescent="0.15">
      <c r="A111" s="38" t="s">
        <v>598</v>
      </c>
      <c r="B111" s="39">
        <v>19801</v>
      </c>
      <c r="C111" s="39">
        <v>-127</v>
      </c>
      <c r="D111" s="39">
        <v>3900</v>
      </c>
      <c r="E111" s="39">
        <v>0</v>
      </c>
      <c r="F111" s="39">
        <v>0</v>
      </c>
      <c r="G111" s="39">
        <v>69</v>
      </c>
      <c r="H111" s="39">
        <v>0</v>
      </c>
      <c r="I111" s="39">
        <v>0</v>
      </c>
      <c r="J111" s="39">
        <v>-6853</v>
      </c>
      <c r="K111" s="39">
        <v>0</v>
      </c>
      <c r="L111" s="39">
        <v>0</v>
      </c>
      <c r="M111" s="39">
        <v>2757</v>
      </c>
      <c r="N111" s="39">
        <v>0</v>
      </c>
      <c r="O111" s="39">
        <f t="shared" si="5"/>
        <v>19674</v>
      </c>
      <c r="P111" s="39">
        <v>19674</v>
      </c>
      <c r="Q111" s="39">
        <f t="shared" si="8"/>
        <v>0</v>
      </c>
      <c r="R111" s="39">
        <f t="shared" si="7"/>
        <v>0</v>
      </c>
    </row>
    <row r="112" spans="1:18" ht="21" customHeight="1" x14ac:dyDescent="0.15">
      <c r="A112" s="38" t="s">
        <v>369</v>
      </c>
      <c r="B112" s="39">
        <v>528</v>
      </c>
      <c r="C112" s="39">
        <v>609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609</v>
      </c>
      <c r="K112" s="39">
        <v>0</v>
      </c>
      <c r="L112" s="39">
        <v>0</v>
      </c>
      <c r="M112" s="39">
        <v>0</v>
      </c>
      <c r="N112" s="39">
        <v>0</v>
      </c>
      <c r="O112" s="39">
        <f t="shared" si="5"/>
        <v>1137</v>
      </c>
      <c r="P112" s="39">
        <v>1137</v>
      </c>
      <c r="Q112" s="39">
        <f t="shared" si="8"/>
        <v>0</v>
      </c>
      <c r="R112" s="39">
        <f t="shared" si="7"/>
        <v>0</v>
      </c>
    </row>
    <row r="113" spans="1:18" ht="21" customHeight="1" x14ac:dyDescent="0.15">
      <c r="A113" s="38" t="s">
        <v>370</v>
      </c>
      <c r="B113" s="39">
        <v>0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f t="shared" si="5"/>
        <v>0</v>
      </c>
      <c r="P113" s="39">
        <v>0</v>
      </c>
      <c r="Q113" s="39">
        <f t="shared" si="8"/>
        <v>0</v>
      </c>
      <c r="R113" s="39">
        <f t="shared" si="7"/>
        <v>0</v>
      </c>
    </row>
    <row r="114" spans="1:18" ht="21" customHeight="1" x14ac:dyDescent="0.15">
      <c r="A114" s="38" t="s">
        <v>371</v>
      </c>
      <c r="B114" s="39">
        <v>2278</v>
      </c>
      <c r="C114" s="39">
        <v>4644</v>
      </c>
      <c r="D114" s="39">
        <v>288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1599</v>
      </c>
      <c r="K114" s="39">
        <v>0</v>
      </c>
      <c r="L114" s="39">
        <v>0</v>
      </c>
      <c r="M114" s="39">
        <v>2757</v>
      </c>
      <c r="N114" s="39">
        <v>0</v>
      </c>
      <c r="O114" s="39">
        <f t="shared" si="5"/>
        <v>6922</v>
      </c>
      <c r="P114" s="39">
        <v>6922</v>
      </c>
      <c r="Q114" s="39">
        <f t="shared" si="8"/>
        <v>0</v>
      </c>
      <c r="R114" s="39">
        <f t="shared" si="7"/>
        <v>0</v>
      </c>
    </row>
    <row r="115" spans="1:18" ht="21" customHeight="1" x14ac:dyDescent="0.15">
      <c r="A115" s="38" t="s">
        <v>372</v>
      </c>
      <c r="B115" s="39">
        <v>12500</v>
      </c>
      <c r="C115" s="39">
        <v>-5756</v>
      </c>
      <c r="D115" s="39">
        <v>3366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-9122</v>
      </c>
      <c r="K115" s="39">
        <v>0</v>
      </c>
      <c r="L115" s="39">
        <v>0</v>
      </c>
      <c r="M115" s="39">
        <v>0</v>
      </c>
      <c r="N115" s="39">
        <v>0</v>
      </c>
      <c r="O115" s="39">
        <f t="shared" si="5"/>
        <v>6744</v>
      </c>
      <c r="P115" s="39">
        <v>6744</v>
      </c>
      <c r="Q115" s="39">
        <f t="shared" si="8"/>
        <v>0</v>
      </c>
      <c r="R115" s="39">
        <f t="shared" si="7"/>
        <v>0</v>
      </c>
    </row>
    <row r="116" spans="1:18" ht="21" customHeight="1" x14ac:dyDescent="0.15">
      <c r="A116" s="38" t="s">
        <v>373</v>
      </c>
      <c r="B116" s="39">
        <v>3421</v>
      </c>
      <c r="C116" s="39">
        <v>-306</v>
      </c>
      <c r="D116" s="39">
        <v>17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-323</v>
      </c>
      <c r="K116" s="39">
        <v>0</v>
      </c>
      <c r="L116" s="39">
        <v>0</v>
      </c>
      <c r="M116" s="39">
        <v>0</v>
      </c>
      <c r="N116" s="39">
        <v>0</v>
      </c>
      <c r="O116" s="39">
        <f t="shared" si="5"/>
        <v>3115</v>
      </c>
      <c r="P116" s="39">
        <v>3115</v>
      </c>
      <c r="Q116" s="39">
        <f t="shared" si="8"/>
        <v>0</v>
      </c>
      <c r="R116" s="39">
        <f t="shared" si="7"/>
        <v>0</v>
      </c>
    </row>
    <row r="117" spans="1:18" ht="21" customHeight="1" x14ac:dyDescent="0.15">
      <c r="A117" s="38" t="s">
        <v>374</v>
      </c>
      <c r="B117" s="39">
        <v>0</v>
      </c>
      <c r="C117" s="39">
        <v>30</v>
      </c>
      <c r="D117" s="39">
        <v>30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f t="shared" si="5"/>
        <v>30</v>
      </c>
      <c r="P117" s="39">
        <v>30</v>
      </c>
      <c r="Q117" s="39">
        <f t="shared" si="8"/>
        <v>0</v>
      </c>
      <c r="R117" s="39">
        <f t="shared" si="7"/>
        <v>0</v>
      </c>
    </row>
    <row r="118" spans="1:18" ht="21" customHeight="1" x14ac:dyDescent="0.15">
      <c r="A118" s="38" t="s">
        <v>304</v>
      </c>
      <c r="B118" s="39">
        <v>1074</v>
      </c>
      <c r="C118" s="39">
        <v>590</v>
      </c>
      <c r="D118" s="39">
        <v>137</v>
      </c>
      <c r="E118" s="39">
        <v>0</v>
      </c>
      <c r="F118" s="39">
        <v>0</v>
      </c>
      <c r="G118" s="39">
        <v>69</v>
      </c>
      <c r="H118" s="39">
        <v>0</v>
      </c>
      <c r="I118" s="39">
        <v>0</v>
      </c>
      <c r="J118" s="39">
        <v>384</v>
      </c>
      <c r="K118" s="39">
        <v>0</v>
      </c>
      <c r="L118" s="39">
        <v>0</v>
      </c>
      <c r="M118" s="39">
        <v>0</v>
      </c>
      <c r="N118" s="39">
        <v>0</v>
      </c>
      <c r="O118" s="39">
        <f t="shared" si="5"/>
        <v>1664</v>
      </c>
      <c r="P118" s="39">
        <v>1664</v>
      </c>
      <c r="Q118" s="39">
        <f t="shared" si="8"/>
        <v>0</v>
      </c>
      <c r="R118" s="39">
        <f t="shared" si="7"/>
        <v>0</v>
      </c>
    </row>
    <row r="119" spans="1:18" ht="21" customHeight="1" x14ac:dyDescent="0.15">
      <c r="A119" s="38" t="s">
        <v>375</v>
      </c>
      <c r="B119" s="39">
        <v>0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f t="shared" si="5"/>
        <v>0</v>
      </c>
      <c r="P119" s="39">
        <v>0</v>
      </c>
      <c r="Q119" s="39">
        <f t="shared" si="8"/>
        <v>0</v>
      </c>
      <c r="R119" s="39">
        <f t="shared" si="7"/>
        <v>0</v>
      </c>
    </row>
    <row r="120" spans="1:18" ht="21" customHeight="1" x14ac:dyDescent="0.15">
      <c r="A120" s="38" t="s">
        <v>599</v>
      </c>
      <c r="B120" s="39">
        <v>0</v>
      </c>
      <c r="C120" s="39">
        <v>62</v>
      </c>
      <c r="D120" s="39">
        <v>62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39">
        <v>0</v>
      </c>
      <c r="N120" s="39">
        <v>0</v>
      </c>
      <c r="O120" s="39">
        <f t="shared" si="5"/>
        <v>62</v>
      </c>
      <c r="P120" s="39">
        <v>62</v>
      </c>
      <c r="Q120" s="39">
        <f t="shared" si="8"/>
        <v>0</v>
      </c>
      <c r="R120" s="39">
        <f t="shared" si="7"/>
        <v>0</v>
      </c>
    </row>
    <row r="121" spans="1:18" ht="21" customHeight="1" x14ac:dyDescent="0.15">
      <c r="A121" s="38" t="s">
        <v>600</v>
      </c>
      <c r="B121" s="39">
        <v>937</v>
      </c>
      <c r="C121" s="39">
        <v>3001</v>
      </c>
      <c r="D121" s="39">
        <v>1121</v>
      </c>
      <c r="E121" s="39">
        <v>0</v>
      </c>
      <c r="F121" s="39">
        <v>0</v>
      </c>
      <c r="G121" s="39">
        <v>192</v>
      </c>
      <c r="H121" s="39">
        <v>0</v>
      </c>
      <c r="I121" s="39">
        <v>0</v>
      </c>
      <c r="J121" s="39">
        <v>1688</v>
      </c>
      <c r="K121" s="39">
        <v>0</v>
      </c>
      <c r="L121" s="39">
        <v>0</v>
      </c>
      <c r="M121" s="39">
        <v>0</v>
      </c>
      <c r="N121" s="39">
        <v>0</v>
      </c>
      <c r="O121" s="39">
        <f t="shared" si="5"/>
        <v>3938</v>
      </c>
      <c r="P121" s="39">
        <v>3938</v>
      </c>
      <c r="Q121" s="39">
        <f t="shared" si="8"/>
        <v>0</v>
      </c>
      <c r="R121" s="39">
        <f t="shared" si="7"/>
        <v>0</v>
      </c>
    </row>
    <row r="122" spans="1:18" ht="21" customHeight="1" x14ac:dyDescent="0.15">
      <c r="A122" s="38" t="s">
        <v>376</v>
      </c>
      <c r="B122" s="39">
        <v>730</v>
      </c>
      <c r="C122" s="39">
        <v>-166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-166</v>
      </c>
      <c r="K122" s="39">
        <v>0</v>
      </c>
      <c r="L122" s="39">
        <v>0</v>
      </c>
      <c r="M122" s="39">
        <v>0</v>
      </c>
      <c r="N122" s="39">
        <v>0</v>
      </c>
      <c r="O122" s="39">
        <f t="shared" si="5"/>
        <v>564</v>
      </c>
      <c r="P122" s="39">
        <v>564</v>
      </c>
      <c r="Q122" s="39">
        <f t="shared" si="8"/>
        <v>0</v>
      </c>
      <c r="R122" s="39">
        <f t="shared" si="7"/>
        <v>0</v>
      </c>
    </row>
    <row r="123" spans="1:18" ht="21" customHeight="1" x14ac:dyDescent="0.15">
      <c r="A123" s="38" t="s">
        <v>377</v>
      </c>
      <c r="B123" s="39">
        <v>15</v>
      </c>
      <c r="C123" s="39">
        <v>1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1</v>
      </c>
      <c r="K123" s="39">
        <v>0</v>
      </c>
      <c r="L123" s="39">
        <v>0</v>
      </c>
      <c r="M123" s="39">
        <v>0</v>
      </c>
      <c r="N123" s="39">
        <v>0</v>
      </c>
      <c r="O123" s="39">
        <f t="shared" si="5"/>
        <v>16</v>
      </c>
      <c r="P123" s="39">
        <v>16</v>
      </c>
      <c r="Q123" s="39">
        <f t="shared" si="8"/>
        <v>0</v>
      </c>
      <c r="R123" s="39">
        <f t="shared" si="7"/>
        <v>0</v>
      </c>
    </row>
    <row r="124" spans="1:18" ht="21" customHeight="1" x14ac:dyDescent="0.15">
      <c r="A124" s="38" t="s">
        <v>378</v>
      </c>
      <c r="B124" s="39">
        <v>0</v>
      </c>
      <c r="C124" s="39">
        <v>350</v>
      </c>
      <c r="D124" s="39">
        <v>350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0</v>
      </c>
      <c r="N124" s="39">
        <v>0</v>
      </c>
      <c r="O124" s="39">
        <f t="shared" si="5"/>
        <v>350</v>
      </c>
      <c r="P124" s="39">
        <v>350</v>
      </c>
      <c r="Q124" s="39">
        <f t="shared" si="8"/>
        <v>0</v>
      </c>
      <c r="R124" s="39">
        <f t="shared" si="7"/>
        <v>0</v>
      </c>
    </row>
    <row r="125" spans="1:18" ht="21" customHeight="1" x14ac:dyDescent="0.15">
      <c r="A125" s="38" t="s">
        <v>379</v>
      </c>
      <c r="B125" s="39">
        <v>0</v>
      </c>
      <c r="C125" s="39">
        <v>350</v>
      </c>
      <c r="D125" s="39">
        <v>350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f t="shared" si="5"/>
        <v>350</v>
      </c>
      <c r="P125" s="39">
        <v>350</v>
      </c>
      <c r="Q125" s="39">
        <f t="shared" si="8"/>
        <v>0</v>
      </c>
      <c r="R125" s="39">
        <f t="shared" si="7"/>
        <v>0</v>
      </c>
    </row>
    <row r="126" spans="1:18" ht="21" customHeight="1" x14ac:dyDescent="0.15">
      <c r="A126" s="38" t="s">
        <v>380</v>
      </c>
      <c r="B126" s="39">
        <v>0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f t="shared" si="5"/>
        <v>0</v>
      </c>
      <c r="P126" s="39">
        <v>0</v>
      </c>
      <c r="Q126" s="39">
        <f t="shared" si="8"/>
        <v>0</v>
      </c>
      <c r="R126" s="39">
        <f t="shared" si="7"/>
        <v>0</v>
      </c>
    </row>
    <row r="127" spans="1:18" ht="21" customHeight="1" x14ac:dyDescent="0.15">
      <c r="A127" s="38" t="s">
        <v>381</v>
      </c>
      <c r="B127" s="39">
        <v>0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f t="shared" si="5"/>
        <v>0</v>
      </c>
      <c r="P127" s="39">
        <v>0</v>
      </c>
      <c r="Q127" s="39">
        <f t="shared" si="8"/>
        <v>0</v>
      </c>
      <c r="R127" s="39">
        <f t="shared" si="7"/>
        <v>0</v>
      </c>
    </row>
    <row r="128" spans="1:18" ht="21" customHeight="1" x14ac:dyDescent="0.15">
      <c r="A128" s="38" t="s">
        <v>382</v>
      </c>
      <c r="B128" s="39">
        <v>0</v>
      </c>
      <c r="C128" s="39">
        <v>23</v>
      </c>
      <c r="D128" s="39">
        <v>12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11</v>
      </c>
      <c r="K128" s="39">
        <v>0</v>
      </c>
      <c r="L128" s="39">
        <v>0</v>
      </c>
      <c r="M128" s="39">
        <v>0</v>
      </c>
      <c r="N128" s="39">
        <v>0</v>
      </c>
      <c r="O128" s="39">
        <f t="shared" si="5"/>
        <v>23</v>
      </c>
      <c r="P128" s="39">
        <v>23</v>
      </c>
      <c r="Q128" s="39">
        <f t="shared" si="8"/>
        <v>0</v>
      </c>
      <c r="R128" s="39">
        <f t="shared" si="7"/>
        <v>0</v>
      </c>
    </row>
    <row r="129" spans="1:18" ht="21" customHeight="1" x14ac:dyDescent="0.15">
      <c r="A129" s="38" t="s">
        <v>383</v>
      </c>
      <c r="B129" s="39">
        <v>0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f t="shared" si="5"/>
        <v>0</v>
      </c>
      <c r="P129" s="39">
        <v>0</v>
      </c>
      <c r="Q129" s="39">
        <f t="shared" si="8"/>
        <v>0</v>
      </c>
      <c r="R129" s="39">
        <f t="shared" si="7"/>
        <v>0</v>
      </c>
    </row>
    <row r="130" spans="1:18" ht="21" customHeight="1" x14ac:dyDescent="0.15">
      <c r="A130" s="38" t="s">
        <v>384</v>
      </c>
      <c r="B130" s="39">
        <v>0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f t="shared" si="5"/>
        <v>0</v>
      </c>
      <c r="P130" s="39">
        <v>0</v>
      </c>
      <c r="Q130" s="39">
        <f t="shared" si="8"/>
        <v>0</v>
      </c>
      <c r="R130" s="39">
        <f t="shared" si="7"/>
        <v>0</v>
      </c>
    </row>
    <row r="131" spans="1:18" ht="21" customHeight="1" x14ac:dyDescent="0.15">
      <c r="A131" s="38" t="s">
        <v>385</v>
      </c>
      <c r="B131" s="39">
        <v>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f t="shared" si="5"/>
        <v>0</v>
      </c>
      <c r="P131" s="39">
        <v>0</v>
      </c>
      <c r="Q131" s="39">
        <f t="shared" si="8"/>
        <v>0</v>
      </c>
      <c r="R131" s="39">
        <f t="shared" si="7"/>
        <v>0</v>
      </c>
    </row>
    <row r="132" spans="1:18" ht="21" customHeight="1" x14ac:dyDescent="0.15">
      <c r="A132" s="38" t="s">
        <v>386</v>
      </c>
      <c r="B132" s="39">
        <v>182</v>
      </c>
      <c r="C132" s="39">
        <v>2613</v>
      </c>
      <c r="D132" s="39">
        <v>579</v>
      </c>
      <c r="E132" s="39">
        <v>0</v>
      </c>
      <c r="F132" s="39">
        <v>0</v>
      </c>
      <c r="G132" s="39">
        <v>182</v>
      </c>
      <c r="H132" s="39">
        <v>0</v>
      </c>
      <c r="I132" s="39">
        <v>0</v>
      </c>
      <c r="J132" s="39">
        <v>1852</v>
      </c>
      <c r="K132" s="39">
        <v>0</v>
      </c>
      <c r="L132" s="39">
        <v>0</v>
      </c>
      <c r="M132" s="39">
        <v>0</v>
      </c>
      <c r="N132" s="39">
        <v>0</v>
      </c>
      <c r="O132" s="39">
        <f t="shared" si="5"/>
        <v>2795</v>
      </c>
      <c r="P132" s="39">
        <v>2795</v>
      </c>
      <c r="Q132" s="39">
        <f t="shared" si="8"/>
        <v>0</v>
      </c>
      <c r="R132" s="39">
        <f t="shared" si="7"/>
        <v>0</v>
      </c>
    </row>
    <row r="133" spans="1:18" ht="21" customHeight="1" x14ac:dyDescent="0.15">
      <c r="A133" s="38" t="s">
        <v>387</v>
      </c>
      <c r="B133" s="39">
        <v>10</v>
      </c>
      <c r="C133" s="39">
        <v>180</v>
      </c>
      <c r="D133" s="39">
        <v>180</v>
      </c>
      <c r="E133" s="39">
        <v>0</v>
      </c>
      <c r="F133" s="39">
        <v>0</v>
      </c>
      <c r="G133" s="39">
        <v>10</v>
      </c>
      <c r="H133" s="39">
        <v>0</v>
      </c>
      <c r="I133" s="39">
        <v>0</v>
      </c>
      <c r="J133" s="39">
        <v>-10</v>
      </c>
      <c r="K133" s="39">
        <v>0</v>
      </c>
      <c r="L133" s="39">
        <v>0</v>
      </c>
      <c r="M133" s="39">
        <v>0</v>
      </c>
      <c r="N133" s="39">
        <v>0</v>
      </c>
      <c r="O133" s="39">
        <f t="shared" si="5"/>
        <v>190</v>
      </c>
      <c r="P133" s="39">
        <v>190</v>
      </c>
      <c r="Q133" s="39">
        <f t="shared" si="8"/>
        <v>0</v>
      </c>
      <c r="R133" s="39">
        <f t="shared" si="7"/>
        <v>0</v>
      </c>
    </row>
    <row r="134" spans="1:18" ht="21" customHeight="1" x14ac:dyDescent="0.15">
      <c r="A134" s="38" t="s">
        <v>388</v>
      </c>
      <c r="B134" s="39">
        <v>0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f t="shared" si="5"/>
        <v>0</v>
      </c>
      <c r="P134" s="39">
        <v>0</v>
      </c>
      <c r="Q134" s="39">
        <f t="shared" si="8"/>
        <v>0</v>
      </c>
      <c r="R134" s="39">
        <f t="shared" si="7"/>
        <v>0</v>
      </c>
    </row>
    <row r="135" spans="1:18" ht="21" customHeight="1" x14ac:dyDescent="0.15">
      <c r="A135" s="38" t="s">
        <v>389</v>
      </c>
      <c r="B135" s="39">
        <v>0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39">
        <v>0</v>
      </c>
      <c r="M135" s="39">
        <v>0</v>
      </c>
      <c r="N135" s="39">
        <v>0</v>
      </c>
      <c r="O135" s="39">
        <f t="shared" ref="O135:O198" si="9">C135+B135</f>
        <v>0</v>
      </c>
      <c r="P135" s="39">
        <v>0</v>
      </c>
      <c r="Q135" s="39">
        <f t="shared" si="8"/>
        <v>0</v>
      </c>
      <c r="R135" s="39">
        <f t="shared" ref="R135:R198" si="10">Q135</f>
        <v>0</v>
      </c>
    </row>
    <row r="136" spans="1:18" ht="21" customHeight="1" x14ac:dyDescent="0.15">
      <c r="A136" s="38" t="s">
        <v>390</v>
      </c>
      <c r="B136" s="39">
        <v>0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f t="shared" si="9"/>
        <v>0</v>
      </c>
      <c r="P136" s="39">
        <v>0</v>
      </c>
      <c r="Q136" s="39">
        <f t="shared" ref="Q136:Q150" si="11">O136-P136</f>
        <v>0</v>
      </c>
      <c r="R136" s="39">
        <f t="shared" si="10"/>
        <v>0</v>
      </c>
    </row>
    <row r="137" spans="1:18" ht="21" customHeight="1" x14ac:dyDescent="0.15">
      <c r="A137" s="38" t="s">
        <v>391</v>
      </c>
      <c r="B137" s="39">
        <v>0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f t="shared" si="9"/>
        <v>0</v>
      </c>
      <c r="P137" s="39">
        <v>0</v>
      </c>
      <c r="Q137" s="39">
        <f t="shared" si="11"/>
        <v>0</v>
      </c>
      <c r="R137" s="39">
        <f t="shared" si="10"/>
        <v>0</v>
      </c>
    </row>
    <row r="138" spans="1:18" ht="21" customHeight="1" x14ac:dyDescent="0.15">
      <c r="A138" s="38" t="s">
        <v>601</v>
      </c>
      <c r="B138" s="39">
        <v>238936</v>
      </c>
      <c r="C138" s="39">
        <v>31211</v>
      </c>
      <c r="D138" s="39">
        <v>5197</v>
      </c>
      <c r="E138" s="39">
        <v>0</v>
      </c>
      <c r="F138" s="39">
        <v>2</v>
      </c>
      <c r="G138" s="39">
        <v>261</v>
      </c>
      <c r="H138" s="39">
        <v>0</v>
      </c>
      <c r="I138" s="39">
        <v>0</v>
      </c>
      <c r="J138" s="39">
        <v>25751</v>
      </c>
      <c r="K138" s="39">
        <v>0</v>
      </c>
      <c r="L138" s="39">
        <v>0</v>
      </c>
      <c r="M138" s="39">
        <v>0</v>
      </c>
      <c r="N138" s="39">
        <v>0</v>
      </c>
      <c r="O138" s="39">
        <f t="shared" si="9"/>
        <v>270147</v>
      </c>
      <c r="P138" s="39">
        <v>270147</v>
      </c>
      <c r="Q138" s="39">
        <f t="shared" si="11"/>
        <v>0</v>
      </c>
      <c r="R138" s="39">
        <f t="shared" si="10"/>
        <v>0</v>
      </c>
    </row>
    <row r="139" spans="1:18" ht="21" customHeight="1" x14ac:dyDescent="0.15">
      <c r="A139" s="38" t="s">
        <v>392</v>
      </c>
      <c r="B139" s="39">
        <v>3101</v>
      </c>
      <c r="C139" s="39">
        <v>1154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1154</v>
      </c>
      <c r="K139" s="39">
        <v>0</v>
      </c>
      <c r="L139" s="39">
        <v>0</v>
      </c>
      <c r="M139" s="39">
        <v>0</v>
      </c>
      <c r="N139" s="39">
        <v>0</v>
      </c>
      <c r="O139" s="39">
        <f t="shared" si="9"/>
        <v>4255</v>
      </c>
      <c r="P139" s="39">
        <v>4255</v>
      </c>
      <c r="Q139" s="39">
        <f t="shared" si="11"/>
        <v>0</v>
      </c>
      <c r="R139" s="39">
        <f t="shared" si="10"/>
        <v>0</v>
      </c>
    </row>
    <row r="140" spans="1:18" ht="21" customHeight="1" x14ac:dyDescent="0.15">
      <c r="A140" s="38" t="s">
        <v>393</v>
      </c>
      <c r="B140" s="39">
        <v>3125</v>
      </c>
      <c r="C140" s="39">
        <v>2003</v>
      </c>
      <c r="D140" s="39">
        <v>0</v>
      </c>
      <c r="E140" s="39">
        <v>0</v>
      </c>
      <c r="F140" s="39">
        <v>0</v>
      </c>
      <c r="G140" s="39">
        <v>33</v>
      </c>
      <c r="H140" s="39">
        <v>0</v>
      </c>
      <c r="I140" s="39">
        <v>0</v>
      </c>
      <c r="J140" s="39">
        <v>1970</v>
      </c>
      <c r="K140" s="39">
        <v>0</v>
      </c>
      <c r="L140" s="39">
        <v>0</v>
      </c>
      <c r="M140" s="39">
        <v>0</v>
      </c>
      <c r="N140" s="39">
        <v>0</v>
      </c>
      <c r="O140" s="39">
        <f t="shared" si="9"/>
        <v>5128</v>
      </c>
      <c r="P140" s="39">
        <v>5128</v>
      </c>
      <c r="Q140" s="39">
        <f t="shared" si="11"/>
        <v>0</v>
      </c>
      <c r="R140" s="39">
        <f t="shared" si="10"/>
        <v>0</v>
      </c>
    </row>
    <row r="141" spans="1:18" ht="21" customHeight="1" x14ac:dyDescent="0.15">
      <c r="A141" s="38" t="s">
        <v>394</v>
      </c>
      <c r="B141" s="39">
        <v>206941</v>
      </c>
      <c r="C141" s="39">
        <v>34917</v>
      </c>
      <c r="D141" s="39">
        <v>1170</v>
      </c>
      <c r="E141" s="39">
        <v>0</v>
      </c>
      <c r="F141" s="39">
        <v>0</v>
      </c>
      <c r="G141" s="39">
        <v>228</v>
      </c>
      <c r="H141" s="39">
        <v>0</v>
      </c>
      <c r="I141" s="39">
        <v>0</v>
      </c>
      <c r="J141" s="39">
        <v>33519</v>
      </c>
      <c r="K141" s="39">
        <v>0</v>
      </c>
      <c r="L141" s="39">
        <v>0</v>
      </c>
      <c r="M141" s="39">
        <v>0</v>
      </c>
      <c r="N141" s="39">
        <v>0</v>
      </c>
      <c r="O141" s="39">
        <f t="shared" si="9"/>
        <v>241858</v>
      </c>
      <c r="P141" s="39">
        <v>241858</v>
      </c>
      <c r="Q141" s="39">
        <f t="shared" si="11"/>
        <v>0</v>
      </c>
      <c r="R141" s="39">
        <f t="shared" si="10"/>
        <v>0</v>
      </c>
    </row>
    <row r="142" spans="1:18" ht="21" customHeight="1" x14ac:dyDescent="0.15">
      <c r="A142" s="38" t="s">
        <v>395</v>
      </c>
      <c r="B142" s="39">
        <v>15448</v>
      </c>
      <c r="C142" s="39">
        <v>1758</v>
      </c>
      <c r="D142" s="39">
        <v>2586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-828</v>
      </c>
      <c r="K142" s="39">
        <v>0</v>
      </c>
      <c r="L142" s="39">
        <v>0</v>
      </c>
      <c r="M142" s="39">
        <v>0</v>
      </c>
      <c r="N142" s="39">
        <v>0</v>
      </c>
      <c r="O142" s="39">
        <f t="shared" si="9"/>
        <v>17206</v>
      </c>
      <c r="P142" s="39">
        <v>17206</v>
      </c>
      <c r="Q142" s="39">
        <f t="shared" si="11"/>
        <v>0</v>
      </c>
      <c r="R142" s="39">
        <f t="shared" si="10"/>
        <v>0</v>
      </c>
    </row>
    <row r="143" spans="1:18" ht="21" customHeight="1" x14ac:dyDescent="0.15">
      <c r="A143" s="38" t="s">
        <v>396</v>
      </c>
      <c r="B143" s="39">
        <v>166</v>
      </c>
      <c r="C143" s="39">
        <v>94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94</v>
      </c>
      <c r="K143" s="39">
        <v>0</v>
      </c>
      <c r="L143" s="39">
        <v>0</v>
      </c>
      <c r="M143" s="39">
        <v>0</v>
      </c>
      <c r="N143" s="39">
        <v>0</v>
      </c>
      <c r="O143" s="39">
        <f t="shared" si="9"/>
        <v>260</v>
      </c>
      <c r="P143" s="39">
        <v>260</v>
      </c>
      <c r="Q143" s="39">
        <f t="shared" si="11"/>
        <v>0</v>
      </c>
      <c r="R143" s="39">
        <f t="shared" si="10"/>
        <v>0</v>
      </c>
    </row>
    <row r="144" spans="1:18" ht="21" customHeight="1" x14ac:dyDescent="0.15">
      <c r="A144" s="38" t="s">
        <v>602</v>
      </c>
      <c r="B144" s="39">
        <v>10155</v>
      </c>
      <c r="C144" s="39">
        <v>-8715</v>
      </c>
      <c r="D144" s="39">
        <v>1441</v>
      </c>
      <c r="E144" s="39">
        <v>0</v>
      </c>
      <c r="F144" s="39">
        <v>2</v>
      </c>
      <c r="G144" s="39">
        <v>0</v>
      </c>
      <c r="H144" s="39">
        <v>0</v>
      </c>
      <c r="I144" s="39">
        <v>0</v>
      </c>
      <c r="J144" s="39">
        <v>-10158</v>
      </c>
      <c r="K144" s="39">
        <v>0</v>
      </c>
      <c r="L144" s="39">
        <v>0</v>
      </c>
      <c r="M144" s="39">
        <v>0</v>
      </c>
      <c r="N144" s="39">
        <v>0</v>
      </c>
      <c r="O144" s="39">
        <f t="shared" si="9"/>
        <v>1440</v>
      </c>
      <c r="P144" s="39">
        <v>1440</v>
      </c>
      <c r="Q144" s="39">
        <f t="shared" si="11"/>
        <v>0</v>
      </c>
      <c r="R144" s="39">
        <f t="shared" si="10"/>
        <v>0</v>
      </c>
    </row>
    <row r="145" spans="1:18" ht="21" customHeight="1" x14ac:dyDescent="0.15">
      <c r="A145" s="38" t="s">
        <v>603</v>
      </c>
      <c r="B145" s="39">
        <v>7138</v>
      </c>
      <c r="C145" s="39">
        <v>20737</v>
      </c>
      <c r="D145" s="39">
        <v>3241</v>
      </c>
      <c r="E145" s="39">
        <v>0</v>
      </c>
      <c r="F145" s="39">
        <v>0</v>
      </c>
      <c r="G145" s="39">
        <v>1025</v>
      </c>
      <c r="H145" s="39">
        <v>0</v>
      </c>
      <c r="I145" s="39">
        <v>0</v>
      </c>
      <c r="J145" s="39">
        <v>16471</v>
      </c>
      <c r="K145" s="39">
        <v>0</v>
      </c>
      <c r="L145" s="39">
        <v>0</v>
      </c>
      <c r="M145" s="39">
        <v>0</v>
      </c>
      <c r="N145" s="39">
        <v>0</v>
      </c>
      <c r="O145" s="39">
        <f t="shared" si="9"/>
        <v>27875</v>
      </c>
      <c r="P145" s="39">
        <v>27254</v>
      </c>
      <c r="Q145" s="39">
        <f t="shared" si="11"/>
        <v>621</v>
      </c>
      <c r="R145" s="39">
        <f t="shared" si="10"/>
        <v>621</v>
      </c>
    </row>
    <row r="146" spans="1:18" ht="21" customHeight="1" x14ac:dyDescent="0.15">
      <c r="A146" s="38" t="s">
        <v>397</v>
      </c>
      <c r="B146" s="39">
        <v>2438</v>
      </c>
      <c r="C146" s="39">
        <v>5033</v>
      </c>
      <c r="D146" s="39">
        <v>646</v>
      </c>
      <c r="E146" s="39">
        <v>0</v>
      </c>
      <c r="F146" s="39">
        <v>0</v>
      </c>
      <c r="G146" s="39">
        <v>25</v>
      </c>
      <c r="H146" s="39">
        <v>0</v>
      </c>
      <c r="I146" s="39">
        <v>0</v>
      </c>
      <c r="J146" s="39">
        <v>4362</v>
      </c>
      <c r="K146" s="39">
        <v>0</v>
      </c>
      <c r="L146" s="39">
        <v>0</v>
      </c>
      <c r="M146" s="39">
        <v>0</v>
      </c>
      <c r="N146" s="39">
        <v>0</v>
      </c>
      <c r="O146" s="39">
        <f t="shared" si="9"/>
        <v>7471</v>
      </c>
      <c r="P146" s="39">
        <v>7471</v>
      </c>
      <c r="Q146" s="39">
        <f t="shared" si="11"/>
        <v>0</v>
      </c>
      <c r="R146" s="39">
        <f t="shared" si="10"/>
        <v>0</v>
      </c>
    </row>
    <row r="147" spans="1:18" ht="21" customHeight="1" x14ac:dyDescent="0.15">
      <c r="A147" s="38" t="s">
        <v>398</v>
      </c>
      <c r="B147" s="39">
        <v>2325</v>
      </c>
      <c r="C147" s="39">
        <v>13544</v>
      </c>
      <c r="D147" s="39">
        <v>1239</v>
      </c>
      <c r="E147" s="39">
        <v>0</v>
      </c>
      <c r="F147" s="39">
        <v>0</v>
      </c>
      <c r="G147" s="39">
        <v>1000</v>
      </c>
      <c r="H147" s="39">
        <v>0</v>
      </c>
      <c r="I147" s="39">
        <v>0</v>
      </c>
      <c r="J147" s="39">
        <v>11305</v>
      </c>
      <c r="K147" s="39">
        <v>0</v>
      </c>
      <c r="L147" s="39">
        <v>0</v>
      </c>
      <c r="M147" s="39">
        <v>0</v>
      </c>
      <c r="N147" s="39">
        <v>0</v>
      </c>
      <c r="O147" s="39">
        <f t="shared" si="9"/>
        <v>15869</v>
      </c>
      <c r="P147" s="39">
        <v>15869</v>
      </c>
      <c r="Q147" s="39">
        <f t="shared" si="11"/>
        <v>0</v>
      </c>
      <c r="R147" s="39">
        <f t="shared" si="10"/>
        <v>0</v>
      </c>
    </row>
    <row r="148" spans="1:18" ht="21" customHeight="1" x14ac:dyDescent="0.15">
      <c r="A148" s="38" t="s">
        <v>399</v>
      </c>
      <c r="B148" s="39">
        <v>2375</v>
      </c>
      <c r="C148" s="39">
        <v>1582</v>
      </c>
      <c r="D148" s="39">
        <v>1354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228</v>
      </c>
      <c r="K148" s="39">
        <v>0</v>
      </c>
      <c r="L148" s="39">
        <v>0</v>
      </c>
      <c r="M148" s="39">
        <v>0</v>
      </c>
      <c r="N148" s="39">
        <v>0</v>
      </c>
      <c r="O148" s="39">
        <f t="shared" si="9"/>
        <v>3957</v>
      </c>
      <c r="P148" s="39">
        <v>3336</v>
      </c>
      <c r="Q148" s="39">
        <f t="shared" si="11"/>
        <v>621</v>
      </c>
      <c r="R148" s="39">
        <f t="shared" si="10"/>
        <v>621</v>
      </c>
    </row>
    <row r="149" spans="1:18" ht="21" customHeight="1" x14ac:dyDescent="0.15">
      <c r="A149" s="38" t="s">
        <v>400</v>
      </c>
      <c r="B149" s="39">
        <v>0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f t="shared" si="9"/>
        <v>0</v>
      </c>
      <c r="Q149" s="39">
        <f t="shared" si="11"/>
        <v>0</v>
      </c>
      <c r="R149" s="39">
        <f t="shared" si="10"/>
        <v>0</v>
      </c>
    </row>
    <row r="150" spans="1:18" ht="21" customHeight="1" x14ac:dyDescent="0.15">
      <c r="A150" s="38" t="s">
        <v>401</v>
      </c>
      <c r="B150" s="39">
        <v>0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f t="shared" si="9"/>
        <v>0</v>
      </c>
      <c r="P150" s="39">
        <v>0</v>
      </c>
      <c r="Q150" s="39">
        <f t="shared" si="11"/>
        <v>0</v>
      </c>
      <c r="R150" s="39">
        <f t="shared" si="10"/>
        <v>0</v>
      </c>
    </row>
    <row r="151" spans="1:18" ht="21" customHeight="1" x14ac:dyDescent="0.15">
      <c r="A151" s="38" t="s">
        <v>402</v>
      </c>
      <c r="B151" s="39">
        <v>0</v>
      </c>
      <c r="C151" s="39">
        <v>2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2</v>
      </c>
      <c r="K151" s="39">
        <v>0</v>
      </c>
      <c r="L151" s="39">
        <v>0</v>
      </c>
      <c r="M151" s="39">
        <v>0</v>
      </c>
      <c r="N151" s="39">
        <v>0</v>
      </c>
      <c r="O151" s="39">
        <f t="shared" si="9"/>
        <v>2</v>
      </c>
      <c r="P151" s="39">
        <v>2</v>
      </c>
      <c r="Q151" s="39">
        <f t="shared" ref="Q151:Q162" si="12">O151-P151</f>
        <v>0</v>
      </c>
      <c r="R151" s="39">
        <f t="shared" si="10"/>
        <v>0</v>
      </c>
    </row>
    <row r="152" spans="1:18" ht="21" customHeight="1" x14ac:dyDescent="0.15">
      <c r="A152" s="38" t="s">
        <v>403</v>
      </c>
      <c r="B152" s="39">
        <v>0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39">
        <v>0</v>
      </c>
      <c r="M152" s="39">
        <v>0</v>
      </c>
      <c r="N152" s="39">
        <v>0</v>
      </c>
      <c r="O152" s="39">
        <f t="shared" si="9"/>
        <v>0</v>
      </c>
      <c r="P152" s="39">
        <v>0</v>
      </c>
      <c r="Q152" s="39">
        <f t="shared" si="12"/>
        <v>0</v>
      </c>
      <c r="R152" s="39">
        <f t="shared" si="10"/>
        <v>0</v>
      </c>
    </row>
    <row r="153" spans="1:18" ht="21" customHeight="1" x14ac:dyDescent="0.15">
      <c r="A153" s="38" t="s">
        <v>404</v>
      </c>
      <c r="B153" s="39">
        <v>0</v>
      </c>
      <c r="C153" s="39">
        <v>576</v>
      </c>
      <c r="D153" s="39">
        <v>2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574</v>
      </c>
      <c r="K153" s="39">
        <v>0</v>
      </c>
      <c r="L153" s="39">
        <v>0</v>
      </c>
      <c r="M153" s="39">
        <v>0</v>
      </c>
      <c r="N153" s="39">
        <v>0</v>
      </c>
      <c r="O153" s="39">
        <f t="shared" si="9"/>
        <v>576</v>
      </c>
      <c r="P153" s="39">
        <v>576</v>
      </c>
      <c r="Q153" s="39">
        <f t="shared" si="12"/>
        <v>0</v>
      </c>
      <c r="R153" s="39">
        <f t="shared" si="10"/>
        <v>0</v>
      </c>
    </row>
    <row r="154" spans="1:18" ht="21" customHeight="1" x14ac:dyDescent="0.15">
      <c r="A154" s="38" t="s">
        <v>604</v>
      </c>
      <c r="B154" s="39">
        <v>0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39">
        <v>0</v>
      </c>
      <c r="M154" s="39">
        <v>0</v>
      </c>
      <c r="N154" s="39">
        <v>0</v>
      </c>
      <c r="O154" s="39">
        <f t="shared" si="9"/>
        <v>0</v>
      </c>
      <c r="P154" s="39">
        <v>0</v>
      </c>
      <c r="Q154" s="39">
        <f t="shared" si="12"/>
        <v>0</v>
      </c>
      <c r="R154" s="39">
        <f t="shared" si="10"/>
        <v>0</v>
      </c>
    </row>
    <row r="155" spans="1:18" ht="21" customHeight="1" x14ac:dyDescent="0.15">
      <c r="A155" s="38" t="s">
        <v>605</v>
      </c>
      <c r="B155" s="39">
        <v>0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>
        <v>0</v>
      </c>
      <c r="N155" s="39">
        <v>0</v>
      </c>
      <c r="O155" s="39">
        <f t="shared" si="9"/>
        <v>0</v>
      </c>
      <c r="P155" s="39">
        <v>0</v>
      </c>
      <c r="Q155" s="39">
        <f t="shared" si="12"/>
        <v>0</v>
      </c>
      <c r="R155" s="39">
        <f t="shared" si="10"/>
        <v>0</v>
      </c>
    </row>
    <row r="156" spans="1:18" ht="21" customHeight="1" x14ac:dyDescent="0.15">
      <c r="A156" s="38" t="s">
        <v>606</v>
      </c>
      <c r="B156" s="39">
        <v>0</v>
      </c>
      <c r="C156" s="39">
        <v>200000</v>
      </c>
      <c r="D156" s="39">
        <v>200000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39">
        <v>0</v>
      </c>
      <c r="M156" s="39">
        <v>0</v>
      </c>
      <c r="N156" s="39">
        <v>0</v>
      </c>
      <c r="O156" s="39">
        <f t="shared" si="9"/>
        <v>200000</v>
      </c>
      <c r="P156" s="39">
        <v>200000</v>
      </c>
      <c r="Q156" s="39">
        <f t="shared" ref="Q156:Q160" si="13">O156-P156</f>
        <v>0</v>
      </c>
      <c r="R156" s="39">
        <f t="shared" si="10"/>
        <v>0</v>
      </c>
    </row>
    <row r="157" spans="1:18" ht="21" customHeight="1" x14ac:dyDescent="0.15">
      <c r="A157" s="38" t="s">
        <v>30</v>
      </c>
      <c r="B157" s="39">
        <v>0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f t="shared" si="9"/>
        <v>0</v>
      </c>
      <c r="P157" s="39">
        <v>0</v>
      </c>
      <c r="Q157" s="39">
        <f t="shared" si="13"/>
        <v>0</v>
      </c>
      <c r="R157" s="39">
        <f t="shared" si="10"/>
        <v>0</v>
      </c>
    </row>
    <row r="158" spans="1:18" ht="21" customHeight="1" x14ac:dyDescent="0.15">
      <c r="A158" s="38" t="s">
        <v>405</v>
      </c>
      <c r="B158" s="39">
        <v>0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39">
        <v>0</v>
      </c>
      <c r="O158" s="39">
        <f t="shared" si="9"/>
        <v>0</v>
      </c>
      <c r="P158" s="39">
        <v>0</v>
      </c>
      <c r="Q158" s="39">
        <f t="shared" si="13"/>
        <v>0</v>
      </c>
      <c r="R158" s="39">
        <f t="shared" si="10"/>
        <v>0</v>
      </c>
    </row>
    <row r="159" spans="1:18" ht="21" customHeight="1" x14ac:dyDescent="0.15">
      <c r="A159" s="38" t="s">
        <v>406</v>
      </c>
      <c r="B159" s="39">
        <v>0</v>
      </c>
      <c r="C159" s="39">
        <v>200000</v>
      </c>
      <c r="D159" s="39">
        <v>200000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f t="shared" si="9"/>
        <v>200000</v>
      </c>
      <c r="P159" s="39">
        <v>200000</v>
      </c>
      <c r="Q159" s="39">
        <f t="shared" si="13"/>
        <v>0</v>
      </c>
      <c r="R159" s="39">
        <f t="shared" si="10"/>
        <v>0</v>
      </c>
    </row>
    <row r="160" spans="1:18" ht="21" customHeight="1" x14ac:dyDescent="0.15">
      <c r="A160" s="38" t="s">
        <v>407</v>
      </c>
      <c r="B160" s="39">
        <v>0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39">
        <v>0</v>
      </c>
      <c r="M160" s="39">
        <v>0</v>
      </c>
      <c r="N160" s="39">
        <v>0</v>
      </c>
      <c r="O160" s="39">
        <f t="shared" si="9"/>
        <v>0</v>
      </c>
      <c r="P160" s="39">
        <v>0</v>
      </c>
      <c r="Q160" s="39">
        <f t="shared" si="13"/>
        <v>0</v>
      </c>
      <c r="R160" s="39">
        <f t="shared" si="10"/>
        <v>0</v>
      </c>
    </row>
    <row r="161" spans="1:18" ht="21" customHeight="1" x14ac:dyDescent="0.15">
      <c r="A161" s="38" t="s">
        <v>408</v>
      </c>
      <c r="B161" s="39">
        <v>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f t="shared" si="9"/>
        <v>0</v>
      </c>
      <c r="Q161" s="39">
        <f>O161-P160</f>
        <v>0</v>
      </c>
      <c r="R161" s="39">
        <f t="shared" si="10"/>
        <v>0</v>
      </c>
    </row>
    <row r="162" spans="1:18" ht="21" customHeight="1" x14ac:dyDescent="0.15">
      <c r="A162" s="38" t="s">
        <v>409</v>
      </c>
      <c r="B162" s="39">
        <v>0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f t="shared" si="9"/>
        <v>0</v>
      </c>
      <c r="P162" s="39">
        <v>0</v>
      </c>
      <c r="Q162" s="39">
        <f t="shared" si="12"/>
        <v>0</v>
      </c>
      <c r="R162" s="39">
        <f t="shared" si="10"/>
        <v>0</v>
      </c>
    </row>
    <row r="163" spans="1:18" ht="21" customHeight="1" x14ac:dyDescent="0.15">
      <c r="A163" s="38" t="s">
        <v>410</v>
      </c>
      <c r="B163" s="39">
        <v>0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f t="shared" si="9"/>
        <v>0</v>
      </c>
      <c r="Q163" s="39">
        <f t="shared" ref="Q163:Q173" si="14">O163-P163</f>
        <v>0</v>
      </c>
      <c r="R163" s="39">
        <f t="shared" si="10"/>
        <v>0</v>
      </c>
    </row>
    <row r="164" spans="1:18" ht="21" customHeight="1" x14ac:dyDescent="0.15">
      <c r="A164" s="38" t="s">
        <v>607</v>
      </c>
      <c r="B164" s="39">
        <v>70831</v>
      </c>
      <c r="C164" s="39">
        <v>-20775</v>
      </c>
      <c r="D164" s="39">
        <v>2985</v>
      </c>
      <c r="E164" s="39">
        <v>0</v>
      </c>
      <c r="F164" s="39">
        <v>0</v>
      </c>
      <c r="G164" s="39">
        <v>988</v>
      </c>
      <c r="H164" s="39">
        <v>0</v>
      </c>
      <c r="I164" s="39">
        <v>0</v>
      </c>
      <c r="J164" s="39">
        <v>-24748</v>
      </c>
      <c r="K164" s="39">
        <v>0</v>
      </c>
      <c r="L164" s="39">
        <v>0</v>
      </c>
      <c r="M164" s="39">
        <v>0</v>
      </c>
      <c r="N164" s="39">
        <v>0</v>
      </c>
      <c r="O164" s="39">
        <f t="shared" si="9"/>
        <v>50056</v>
      </c>
      <c r="P164" s="39">
        <v>50056</v>
      </c>
      <c r="Q164" s="39">
        <f t="shared" si="14"/>
        <v>0</v>
      </c>
      <c r="R164" s="39">
        <f t="shared" si="10"/>
        <v>0</v>
      </c>
    </row>
    <row r="165" spans="1:18" ht="21" customHeight="1" x14ac:dyDescent="0.15">
      <c r="A165" s="38" t="s">
        <v>608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f t="shared" si="9"/>
        <v>0</v>
      </c>
      <c r="P165" s="39">
        <v>0</v>
      </c>
      <c r="Q165" s="39">
        <f t="shared" si="14"/>
        <v>0</v>
      </c>
      <c r="R165" s="39">
        <f t="shared" si="10"/>
        <v>0</v>
      </c>
    </row>
    <row r="166" spans="1:18" ht="21" customHeight="1" x14ac:dyDescent="0.15">
      <c r="A166" s="38" t="s">
        <v>411</v>
      </c>
      <c r="B166" s="39">
        <v>770</v>
      </c>
      <c r="C166" s="39">
        <v>-770</v>
      </c>
      <c r="D166" s="39">
        <v>0</v>
      </c>
      <c r="E166" s="39">
        <v>0</v>
      </c>
      <c r="F166" s="39">
        <v>0</v>
      </c>
      <c r="G166" s="39">
        <v>770</v>
      </c>
      <c r="H166" s="39">
        <v>0</v>
      </c>
      <c r="I166" s="39">
        <v>0</v>
      </c>
      <c r="J166" s="39">
        <v>-1540</v>
      </c>
      <c r="K166" s="39">
        <v>0</v>
      </c>
      <c r="L166" s="39">
        <v>0</v>
      </c>
      <c r="M166" s="39">
        <v>0</v>
      </c>
      <c r="N166" s="39">
        <v>0</v>
      </c>
      <c r="O166" s="39">
        <f t="shared" si="9"/>
        <v>0</v>
      </c>
      <c r="P166" s="39">
        <v>0</v>
      </c>
      <c r="Q166" s="39">
        <f t="shared" si="14"/>
        <v>0</v>
      </c>
      <c r="R166" s="39">
        <f t="shared" si="10"/>
        <v>0</v>
      </c>
    </row>
    <row r="167" spans="1:18" ht="21" customHeight="1" x14ac:dyDescent="0.15">
      <c r="A167" s="38" t="s">
        <v>412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f t="shared" si="9"/>
        <v>0</v>
      </c>
      <c r="P167" s="39">
        <v>0</v>
      </c>
      <c r="Q167" s="39">
        <f t="shared" si="14"/>
        <v>0</v>
      </c>
      <c r="R167" s="39">
        <f t="shared" si="10"/>
        <v>0</v>
      </c>
    </row>
    <row r="168" spans="1:18" ht="21" customHeight="1" x14ac:dyDescent="0.15">
      <c r="A168" s="38" t="s">
        <v>609</v>
      </c>
      <c r="B168" s="39">
        <v>0</v>
      </c>
      <c r="C168" s="39">
        <v>675</v>
      </c>
      <c r="D168" s="39">
        <v>675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39">
        <v>0</v>
      </c>
      <c r="M168" s="39">
        <v>0</v>
      </c>
      <c r="N168" s="39">
        <v>0</v>
      </c>
      <c r="O168" s="39">
        <f t="shared" si="9"/>
        <v>675</v>
      </c>
      <c r="P168" s="39">
        <v>675</v>
      </c>
      <c r="Q168" s="39">
        <f t="shared" si="14"/>
        <v>0</v>
      </c>
      <c r="R168" s="39">
        <f t="shared" si="10"/>
        <v>0</v>
      </c>
    </row>
    <row r="169" spans="1:18" ht="21" customHeight="1" x14ac:dyDescent="0.15">
      <c r="A169" s="38" t="s">
        <v>413</v>
      </c>
      <c r="B169" s="39">
        <v>768</v>
      </c>
      <c r="C169" s="39">
        <v>-160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-160</v>
      </c>
      <c r="K169" s="39">
        <v>0</v>
      </c>
      <c r="L169" s="39">
        <v>0</v>
      </c>
      <c r="M169" s="39">
        <v>0</v>
      </c>
      <c r="N169" s="39">
        <v>0</v>
      </c>
      <c r="O169" s="39">
        <f t="shared" si="9"/>
        <v>608</v>
      </c>
      <c r="P169" s="39">
        <v>608</v>
      </c>
      <c r="Q169" s="39">
        <f t="shared" si="14"/>
        <v>0</v>
      </c>
      <c r="R169" s="39">
        <f t="shared" si="10"/>
        <v>0</v>
      </c>
    </row>
    <row r="170" spans="1:18" ht="21" customHeight="1" x14ac:dyDescent="0.15">
      <c r="A170" s="38" t="s">
        <v>414</v>
      </c>
      <c r="B170" s="39">
        <v>0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39">
        <v>0</v>
      </c>
      <c r="M170" s="39">
        <v>0</v>
      </c>
      <c r="N170" s="39">
        <v>0</v>
      </c>
      <c r="O170" s="39">
        <f t="shared" si="9"/>
        <v>0</v>
      </c>
      <c r="P170" s="39">
        <v>0</v>
      </c>
      <c r="Q170" s="39">
        <f t="shared" si="14"/>
        <v>0</v>
      </c>
      <c r="R170" s="39">
        <f t="shared" si="10"/>
        <v>0</v>
      </c>
    </row>
    <row r="171" spans="1:18" ht="21" customHeight="1" x14ac:dyDescent="0.15">
      <c r="A171" s="38" t="s">
        <v>415</v>
      </c>
      <c r="B171" s="39">
        <v>5987</v>
      </c>
      <c r="C171" s="39">
        <v>7047</v>
      </c>
      <c r="D171" s="39">
        <v>539</v>
      </c>
      <c r="E171" s="39">
        <v>0</v>
      </c>
      <c r="F171" s="39">
        <v>0</v>
      </c>
      <c r="G171" s="39">
        <v>218</v>
      </c>
      <c r="H171" s="39">
        <v>0</v>
      </c>
      <c r="I171" s="39">
        <v>0</v>
      </c>
      <c r="J171" s="39">
        <v>6290</v>
      </c>
      <c r="K171" s="39">
        <v>0</v>
      </c>
      <c r="L171" s="39">
        <v>0</v>
      </c>
      <c r="M171" s="39">
        <v>0</v>
      </c>
      <c r="N171" s="39">
        <v>0</v>
      </c>
      <c r="O171" s="39">
        <f t="shared" si="9"/>
        <v>13034</v>
      </c>
      <c r="P171" s="39">
        <v>13034</v>
      </c>
      <c r="Q171" s="39">
        <f t="shared" si="14"/>
        <v>0</v>
      </c>
      <c r="R171" s="39">
        <f t="shared" si="10"/>
        <v>0</v>
      </c>
    </row>
    <row r="172" spans="1:18" ht="21" customHeight="1" x14ac:dyDescent="0.15">
      <c r="A172" s="38" t="s">
        <v>610</v>
      </c>
      <c r="B172" s="39">
        <v>63306</v>
      </c>
      <c r="C172" s="39">
        <v>-27567</v>
      </c>
      <c r="D172" s="39">
        <v>1771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-29338</v>
      </c>
      <c r="K172" s="39">
        <v>0</v>
      </c>
      <c r="L172" s="39">
        <v>0</v>
      </c>
      <c r="M172" s="39">
        <v>0</v>
      </c>
      <c r="N172" s="39">
        <v>0</v>
      </c>
      <c r="O172" s="39">
        <f t="shared" si="9"/>
        <v>35739</v>
      </c>
      <c r="P172" s="39">
        <v>35739</v>
      </c>
      <c r="Q172" s="39">
        <f t="shared" si="14"/>
        <v>0</v>
      </c>
      <c r="R172" s="39">
        <f t="shared" si="10"/>
        <v>0</v>
      </c>
    </row>
    <row r="173" spans="1:18" ht="21" customHeight="1" x14ac:dyDescent="0.15">
      <c r="A173" s="38" t="s">
        <v>611</v>
      </c>
      <c r="B173" s="39">
        <v>1235</v>
      </c>
      <c r="C173" s="39">
        <v>-582</v>
      </c>
      <c r="D173" s="39">
        <v>342</v>
      </c>
      <c r="E173" s="39">
        <v>0</v>
      </c>
      <c r="F173" s="39">
        <v>0</v>
      </c>
      <c r="G173" s="39">
        <v>1005</v>
      </c>
      <c r="H173" s="39">
        <v>0</v>
      </c>
      <c r="I173" s="39">
        <v>0</v>
      </c>
      <c r="J173" s="39">
        <v>-1929</v>
      </c>
      <c r="K173" s="39">
        <v>0</v>
      </c>
      <c r="L173" s="39">
        <v>0</v>
      </c>
      <c r="M173" s="39">
        <v>0</v>
      </c>
      <c r="N173" s="39">
        <v>0</v>
      </c>
      <c r="O173" s="39">
        <f t="shared" si="9"/>
        <v>653</v>
      </c>
      <c r="P173" s="39">
        <v>653</v>
      </c>
      <c r="Q173" s="39">
        <f t="shared" si="14"/>
        <v>0</v>
      </c>
      <c r="R173" s="39">
        <f t="shared" si="10"/>
        <v>0</v>
      </c>
    </row>
    <row r="174" spans="1:18" ht="21" customHeight="1" x14ac:dyDescent="0.15">
      <c r="A174" s="38" t="s">
        <v>416</v>
      </c>
      <c r="B174" s="39">
        <v>1230</v>
      </c>
      <c r="C174" s="39">
        <v>-617</v>
      </c>
      <c r="D174" s="39">
        <v>307</v>
      </c>
      <c r="E174" s="39">
        <v>0</v>
      </c>
      <c r="F174" s="39">
        <v>0</v>
      </c>
      <c r="G174" s="39">
        <v>1000</v>
      </c>
      <c r="H174" s="39">
        <v>0</v>
      </c>
      <c r="I174" s="39">
        <v>0</v>
      </c>
      <c r="J174" s="39">
        <v>-1924</v>
      </c>
      <c r="K174" s="39">
        <v>0</v>
      </c>
      <c r="L174" s="39">
        <v>0</v>
      </c>
      <c r="M174" s="39">
        <v>0</v>
      </c>
      <c r="N174" s="39">
        <v>0</v>
      </c>
      <c r="O174" s="39">
        <f t="shared" si="9"/>
        <v>613</v>
      </c>
      <c r="P174" s="39">
        <v>613</v>
      </c>
      <c r="Q174" s="39">
        <f t="shared" ref="Q174:Q180" si="15">O174-P174</f>
        <v>0</v>
      </c>
      <c r="R174" s="39">
        <f t="shared" si="10"/>
        <v>0</v>
      </c>
    </row>
    <row r="175" spans="1:18" ht="21" customHeight="1" x14ac:dyDescent="0.15">
      <c r="A175" s="38" t="s">
        <v>417</v>
      </c>
      <c r="B175" s="39">
        <v>0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f t="shared" si="15"/>
        <v>0</v>
      </c>
      <c r="R175" s="39">
        <f t="shared" si="10"/>
        <v>0</v>
      </c>
    </row>
    <row r="176" spans="1:18" ht="21" customHeight="1" x14ac:dyDescent="0.15">
      <c r="A176" s="38" t="s">
        <v>418</v>
      </c>
      <c r="B176" s="39">
        <v>0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39">
        <v>0</v>
      </c>
      <c r="M176" s="39">
        <v>0</v>
      </c>
      <c r="N176" s="39">
        <v>0</v>
      </c>
      <c r="O176" s="39">
        <v>0</v>
      </c>
      <c r="P176" s="39">
        <v>0</v>
      </c>
      <c r="Q176" s="39">
        <f t="shared" si="15"/>
        <v>0</v>
      </c>
      <c r="R176" s="39">
        <f t="shared" si="10"/>
        <v>0</v>
      </c>
    </row>
    <row r="177" spans="1:18" ht="21" customHeight="1" x14ac:dyDescent="0.15">
      <c r="A177" s="38" t="s">
        <v>612</v>
      </c>
      <c r="B177" s="39">
        <v>5</v>
      </c>
      <c r="C177" s="39">
        <v>35</v>
      </c>
      <c r="D177" s="39">
        <v>35</v>
      </c>
      <c r="E177" s="39">
        <v>0</v>
      </c>
      <c r="F177" s="39">
        <v>0</v>
      </c>
      <c r="G177" s="39">
        <v>5</v>
      </c>
      <c r="H177" s="39">
        <v>0</v>
      </c>
      <c r="I177" s="39">
        <v>0</v>
      </c>
      <c r="J177" s="39">
        <v>-5</v>
      </c>
      <c r="K177" s="39">
        <v>0</v>
      </c>
      <c r="L177" s="39">
        <v>0</v>
      </c>
      <c r="M177" s="39">
        <v>0</v>
      </c>
      <c r="N177" s="39">
        <v>0</v>
      </c>
      <c r="O177" s="39">
        <f t="shared" si="9"/>
        <v>40</v>
      </c>
      <c r="P177" s="39">
        <v>40</v>
      </c>
      <c r="Q177" s="39">
        <f t="shared" si="15"/>
        <v>0</v>
      </c>
      <c r="R177" s="39">
        <f t="shared" si="10"/>
        <v>0</v>
      </c>
    </row>
    <row r="178" spans="1:18" ht="21" customHeight="1" x14ac:dyDescent="0.15">
      <c r="A178" s="38" t="s">
        <v>613</v>
      </c>
      <c r="B178" s="39">
        <v>0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f t="shared" si="9"/>
        <v>0</v>
      </c>
      <c r="P178" s="39">
        <v>0</v>
      </c>
      <c r="Q178" s="39">
        <f t="shared" si="15"/>
        <v>0</v>
      </c>
      <c r="R178" s="39">
        <f t="shared" si="10"/>
        <v>0</v>
      </c>
    </row>
    <row r="179" spans="1:18" ht="21" customHeight="1" x14ac:dyDescent="0.15">
      <c r="A179" s="38" t="s">
        <v>419</v>
      </c>
      <c r="B179" s="39">
        <v>0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f t="shared" ref="O179:O180" si="16">C179+B179</f>
        <v>0</v>
      </c>
      <c r="P179" s="39">
        <v>1</v>
      </c>
      <c r="Q179" s="39">
        <f t="shared" ref="Q179:Q180" si="17">O179-P179</f>
        <v>-1</v>
      </c>
      <c r="R179" s="39">
        <f t="shared" ref="R179:R180" si="18">Q179</f>
        <v>-1</v>
      </c>
    </row>
    <row r="180" spans="1:18" ht="21" customHeight="1" x14ac:dyDescent="0.15">
      <c r="A180" s="38" t="s">
        <v>420</v>
      </c>
      <c r="B180" s="39">
        <v>0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0</v>
      </c>
      <c r="O180" s="39">
        <f t="shared" si="16"/>
        <v>0</v>
      </c>
      <c r="P180" s="39">
        <v>2</v>
      </c>
      <c r="Q180" s="39">
        <f t="shared" si="17"/>
        <v>-2</v>
      </c>
      <c r="R180" s="39">
        <f t="shared" si="18"/>
        <v>-2</v>
      </c>
    </row>
    <row r="181" spans="1:18" ht="21" customHeight="1" x14ac:dyDescent="0.15">
      <c r="A181" s="38" t="s">
        <v>421</v>
      </c>
      <c r="B181" s="39">
        <v>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f t="shared" si="9"/>
        <v>0</v>
      </c>
      <c r="P181" s="39">
        <v>0</v>
      </c>
      <c r="Q181" s="39">
        <f t="shared" ref="Q181" si="19">O181-P181</f>
        <v>0</v>
      </c>
      <c r="R181" s="39">
        <f t="shared" si="10"/>
        <v>0</v>
      </c>
    </row>
    <row r="182" spans="1:18" ht="21" customHeight="1" x14ac:dyDescent="0.15">
      <c r="A182" s="38" t="s">
        <v>422</v>
      </c>
      <c r="B182" s="39">
        <v>0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39">
        <v>0</v>
      </c>
      <c r="M182" s="39">
        <v>0</v>
      </c>
      <c r="N182" s="39">
        <v>0</v>
      </c>
      <c r="O182" s="39">
        <f t="shared" si="9"/>
        <v>0</v>
      </c>
      <c r="P182" s="39">
        <v>0</v>
      </c>
      <c r="Q182" s="39">
        <f t="shared" ref="Q182:Q214" si="20">O182-P182</f>
        <v>0</v>
      </c>
      <c r="R182" s="39">
        <f t="shared" si="10"/>
        <v>0</v>
      </c>
    </row>
    <row r="183" spans="1:18" ht="21" customHeight="1" x14ac:dyDescent="0.15">
      <c r="A183" s="38" t="s">
        <v>614</v>
      </c>
      <c r="B183" s="39">
        <v>0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39">
        <v>0</v>
      </c>
      <c r="M183" s="39">
        <v>0</v>
      </c>
      <c r="N183" s="39">
        <v>0</v>
      </c>
      <c r="O183" s="39">
        <f t="shared" si="9"/>
        <v>0</v>
      </c>
      <c r="P183" s="39">
        <v>0</v>
      </c>
      <c r="Q183" s="39">
        <f t="shared" si="20"/>
        <v>0</v>
      </c>
      <c r="R183" s="39">
        <f t="shared" si="10"/>
        <v>0</v>
      </c>
    </row>
    <row r="184" spans="1:18" ht="21" customHeight="1" x14ac:dyDescent="0.15">
      <c r="A184" s="38" t="s">
        <v>615</v>
      </c>
      <c r="B184" s="39">
        <v>300</v>
      </c>
      <c r="C184" s="39">
        <v>-82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-82</v>
      </c>
      <c r="K184" s="39">
        <v>0</v>
      </c>
      <c r="L184" s="39">
        <v>0</v>
      </c>
      <c r="M184" s="39">
        <v>0</v>
      </c>
      <c r="N184" s="39">
        <v>0</v>
      </c>
      <c r="O184" s="39">
        <f t="shared" si="9"/>
        <v>218</v>
      </c>
      <c r="P184" s="39">
        <v>218</v>
      </c>
      <c r="Q184" s="39">
        <f t="shared" ref="Q184:Q185" si="21">O184-P184</f>
        <v>0</v>
      </c>
      <c r="R184" s="39">
        <f t="shared" si="10"/>
        <v>0</v>
      </c>
    </row>
    <row r="185" spans="1:18" ht="21" customHeight="1" x14ac:dyDescent="0.15">
      <c r="A185" s="38" t="s">
        <v>423</v>
      </c>
      <c r="B185" s="39">
        <v>300</v>
      </c>
      <c r="C185" s="39">
        <v>-82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-82</v>
      </c>
      <c r="K185" s="39">
        <v>0</v>
      </c>
      <c r="L185" s="39">
        <v>0</v>
      </c>
      <c r="M185" s="39">
        <v>0</v>
      </c>
      <c r="N185" s="39">
        <v>0</v>
      </c>
      <c r="O185" s="39">
        <f t="shared" si="9"/>
        <v>218</v>
      </c>
      <c r="P185" s="39">
        <v>218</v>
      </c>
      <c r="Q185" s="39">
        <f t="shared" si="21"/>
        <v>0</v>
      </c>
      <c r="R185" s="39">
        <f t="shared" si="10"/>
        <v>0</v>
      </c>
    </row>
    <row r="186" spans="1:18" ht="21" customHeight="1" x14ac:dyDescent="0.15">
      <c r="A186" s="38" t="s">
        <v>514</v>
      </c>
      <c r="B186" s="39">
        <v>0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39">
        <v>0</v>
      </c>
      <c r="M186" s="39">
        <v>0</v>
      </c>
      <c r="N186" s="39">
        <v>0</v>
      </c>
      <c r="O186" s="39">
        <f t="shared" si="9"/>
        <v>0</v>
      </c>
      <c r="P186" s="39">
        <v>0</v>
      </c>
      <c r="Q186" s="39">
        <f t="shared" si="20"/>
        <v>0</v>
      </c>
      <c r="R186" s="39">
        <f t="shared" si="10"/>
        <v>0</v>
      </c>
    </row>
    <row r="187" spans="1:18" ht="21" customHeight="1" x14ac:dyDescent="0.15">
      <c r="A187" s="38" t="s">
        <v>424</v>
      </c>
      <c r="B187" s="39">
        <v>0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</v>
      </c>
      <c r="N187" s="39">
        <v>0</v>
      </c>
      <c r="O187" s="39">
        <f t="shared" si="9"/>
        <v>0</v>
      </c>
      <c r="P187" s="39">
        <v>0</v>
      </c>
      <c r="Q187" s="39">
        <f t="shared" si="20"/>
        <v>0</v>
      </c>
      <c r="R187" s="39">
        <f t="shared" si="10"/>
        <v>0</v>
      </c>
    </row>
    <row r="188" spans="1:18" ht="21" customHeight="1" x14ac:dyDescent="0.15">
      <c r="A188" s="38" t="s">
        <v>425</v>
      </c>
      <c r="B188" s="39">
        <v>0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0</v>
      </c>
      <c r="N188" s="39">
        <v>0</v>
      </c>
      <c r="O188" s="39">
        <f t="shared" si="9"/>
        <v>0</v>
      </c>
      <c r="P188" s="39">
        <v>0</v>
      </c>
      <c r="Q188" s="39">
        <f t="shared" si="20"/>
        <v>0</v>
      </c>
      <c r="R188" s="39">
        <f t="shared" si="10"/>
        <v>0</v>
      </c>
    </row>
    <row r="189" spans="1:18" ht="21" customHeight="1" x14ac:dyDescent="0.15">
      <c r="A189" s="38" t="s">
        <v>426</v>
      </c>
      <c r="B189" s="39">
        <v>0</v>
      </c>
      <c r="C189" s="39">
        <v>0</v>
      </c>
      <c r="D189" s="39">
        <v>0</v>
      </c>
      <c r="E189" s="39">
        <v>0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</v>
      </c>
      <c r="N189" s="39">
        <v>0</v>
      </c>
      <c r="O189" s="39">
        <f t="shared" si="9"/>
        <v>0</v>
      </c>
      <c r="P189" s="39">
        <v>0</v>
      </c>
      <c r="Q189" s="39">
        <f t="shared" si="20"/>
        <v>0</v>
      </c>
      <c r="R189" s="39">
        <f t="shared" si="10"/>
        <v>0</v>
      </c>
    </row>
    <row r="190" spans="1:18" ht="21" customHeight="1" x14ac:dyDescent="0.15">
      <c r="A190" s="38" t="s">
        <v>427</v>
      </c>
      <c r="B190" s="39">
        <v>0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9">
        <v>0</v>
      </c>
      <c r="O190" s="39">
        <f t="shared" si="9"/>
        <v>0</v>
      </c>
      <c r="P190" s="39">
        <v>0</v>
      </c>
      <c r="Q190" s="39">
        <f t="shared" si="20"/>
        <v>0</v>
      </c>
      <c r="R190" s="39">
        <f t="shared" si="10"/>
        <v>0</v>
      </c>
    </row>
    <row r="191" spans="1:18" ht="21" customHeight="1" x14ac:dyDescent="0.15">
      <c r="A191" s="38" t="s">
        <v>428</v>
      </c>
      <c r="B191" s="39">
        <v>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39">
        <v>0</v>
      </c>
      <c r="M191" s="39">
        <v>0</v>
      </c>
      <c r="N191" s="39">
        <v>0</v>
      </c>
      <c r="O191" s="39">
        <f t="shared" si="9"/>
        <v>0</v>
      </c>
      <c r="P191" s="39">
        <v>0</v>
      </c>
      <c r="Q191" s="39">
        <f t="shared" si="20"/>
        <v>0</v>
      </c>
      <c r="R191" s="39">
        <f t="shared" si="10"/>
        <v>0</v>
      </c>
    </row>
    <row r="192" spans="1:18" ht="21" customHeight="1" x14ac:dyDescent="0.15">
      <c r="A192" s="38" t="s">
        <v>616</v>
      </c>
      <c r="B192" s="39">
        <v>0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39">
        <v>0</v>
      </c>
      <c r="O192" s="39">
        <f t="shared" si="9"/>
        <v>0</v>
      </c>
      <c r="P192" s="39">
        <v>0</v>
      </c>
      <c r="Q192" s="39">
        <f t="shared" ref="Q192:Q197" si="22">O192-P192</f>
        <v>0</v>
      </c>
      <c r="R192" s="39">
        <f t="shared" si="10"/>
        <v>0</v>
      </c>
    </row>
    <row r="193" spans="1:18" ht="21" customHeight="1" x14ac:dyDescent="0.15">
      <c r="A193" s="38" t="s">
        <v>429</v>
      </c>
      <c r="B193" s="39">
        <v>300</v>
      </c>
      <c r="C193" s="39">
        <v>9283</v>
      </c>
      <c r="D193" s="39">
        <v>2119</v>
      </c>
      <c r="E193" s="39">
        <v>0</v>
      </c>
      <c r="F193" s="39">
        <v>0</v>
      </c>
      <c r="G193" s="39">
        <v>300</v>
      </c>
      <c r="H193" s="39">
        <v>0</v>
      </c>
      <c r="I193" s="39">
        <v>5860</v>
      </c>
      <c r="J193" s="39">
        <v>1004</v>
      </c>
      <c r="K193" s="39">
        <v>0</v>
      </c>
      <c r="L193" s="39">
        <v>0</v>
      </c>
      <c r="M193" s="39">
        <v>0</v>
      </c>
      <c r="N193" s="39">
        <v>0</v>
      </c>
      <c r="O193" s="39">
        <f t="shared" si="9"/>
        <v>9583</v>
      </c>
      <c r="P193" s="39">
        <v>9583</v>
      </c>
      <c r="Q193" s="39">
        <f t="shared" si="22"/>
        <v>0</v>
      </c>
      <c r="R193" s="39">
        <f t="shared" si="10"/>
        <v>0</v>
      </c>
    </row>
    <row r="194" spans="1:18" ht="21" customHeight="1" x14ac:dyDescent="0.15">
      <c r="A194" s="38" t="s">
        <v>430</v>
      </c>
      <c r="B194" s="39">
        <v>300</v>
      </c>
      <c r="C194" s="39">
        <v>9283</v>
      </c>
      <c r="D194" s="39">
        <v>2119</v>
      </c>
      <c r="E194" s="39">
        <v>0</v>
      </c>
      <c r="F194" s="39">
        <v>0</v>
      </c>
      <c r="G194" s="39">
        <v>300</v>
      </c>
      <c r="H194" s="39">
        <v>0</v>
      </c>
      <c r="I194" s="39">
        <v>5860</v>
      </c>
      <c r="J194" s="39">
        <v>1004</v>
      </c>
      <c r="K194" s="39">
        <v>0</v>
      </c>
      <c r="L194" s="39">
        <v>0</v>
      </c>
      <c r="M194" s="39">
        <v>0</v>
      </c>
      <c r="N194" s="39">
        <v>0</v>
      </c>
      <c r="O194" s="39">
        <f t="shared" si="9"/>
        <v>9583</v>
      </c>
      <c r="P194" s="39">
        <v>9583</v>
      </c>
      <c r="Q194" s="39">
        <f t="shared" si="22"/>
        <v>0</v>
      </c>
      <c r="R194" s="39">
        <f t="shared" si="10"/>
        <v>0</v>
      </c>
    </row>
    <row r="195" spans="1:18" ht="21" customHeight="1" x14ac:dyDescent="0.15">
      <c r="A195" s="38" t="s">
        <v>431</v>
      </c>
      <c r="B195" s="39">
        <v>0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39">
        <v>0</v>
      </c>
      <c r="M195" s="39">
        <v>0</v>
      </c>
      <c r="N195" s="39">
        <v>0</v>
      </c>
      <c r="O195" s="39">
        <f t="shared" si="9"/>
        <v>0</v>
      </c>
      <c r="P195" s="39">
        <v>0</v>
      </c>
      <c r="Q195" s="39">
        <f t="shared" si="22"/>
        <v>0</v>
      </c>
      <c r="R195" s="39">
        <f t="shared" si="10"/>
        <v>0</v>
      </c>
    </row>
    <row r="196" spans="1:18" ht="21" customHeight="1" x14ac:dyDescent="0.15">
      <c r="A196" s="38" t="s">
        <v>432</v>
      </c>
      <c r="B196" s="39">
        <v>0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39">
        <v>0</v>
      </c>
      <c r="M196" s="39">
        <v>0</v>
      </c>
      <c r="N196" s="39">
        <v>0</v>
      </c>
      <c r="O196" s="39">
        <f t="shared" si="9"/>
        <v>0</v>
      </c>
      <c r="P196" s="39">
        <v>0</v>
      </c>
      <c r="Q196" s="39">
        <f t="shared" si="22"/>
        <v>0</v>
      </c>
      <c r="R196" s="39">
        <f t="shared" si="10"/>
        <v>0</v>
      </c>
    </row>
    <row r="197" spans="1:18" ht="21" customHeight="1" x14ac:dyDescent="0.15">
      <c r="A197" s="38" t="s">
        <v>617</v>
      </c>
      <c r="B197" s="39">
        <v>0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39">
        <v>0</v>
      </c>
      <c r="M197" s="39">
        <v>0</v>
      </c>
      <c r="N197" s="39">
        <v>0</v>
      </c>
      <c r="O197" s="39">
        <f t="shared" si="9"/>
        <v>0</v>
      </c>
      <c r="P197" s="39">
        <v>0</v>
      </c>
      <c r="Q197" s="39">
        <f t="shared" si="22"/>
        <v>0</v>
      </c>
      <c r="R197" s="39">
        <f t="shared" si="10"/>
        <v>0</v>
      </c>
    </row>
    <row r="198" spans="1:18" ht="21" customHeight="1" x14ac:dyDescent="0.15">
      <c r="A198" s="38" t="s">
        <v>433</v>
      </c>
      <c r="B198" s="39">
        <v>0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39">
        <v>0</v>
      </c>
      <c r="O198" s="39">
        <f t="shared" si="9"/>
        <v>0</v>
      </c>
      <c r="P198" s="39">
        <v>0</v>
      </c>
      <c r="Q198" s="39">
        <f t="shared" si="20"/>
        <v>0</v>
      </c>
      <c r="R198" s="39">
        <f t="shared" si="10"/>
        <v>0</v>
      </c>
    </row>
    <row r="199" spans="1:18" ht="21" customHeight="1" x14ac:dyDescent="0.15">
      <c r="A199" s="38" t="s">
        <v>434</v>
      </c>
      <c r="B199" s="39">
        <v>0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39">
        <v>0</v>
      </c>
      <c r="M199" s="39">
        <v>0</v>
      </c>
      <c r="N199" s="39">
        <v>0</v>
      </c>
      <c r="O199" s="39">
        <f t="shared" ref="O199:O214" si="23">C199+B199</f>
        <v>0</v>
      </c>
      <c r="P199" s="39">
        <v>0</v>
      </c>
      <c r="Q199" s="39">
        <f t="shared" si="20"/>
        <v>0</v>
      </c>
      <c r="R199" s="39">
        <f t="shared" ref="R199:R214" si="24">Q199</f>
        <v>0</v>
      </c>
    </row>
    <row r="200" spans="1:18" ht="21" customHeight="1" x14ac:dyDescent="0.15">
      <c r="A200" s="38" t="s">
        <v>435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39">
        <v>0</v>
      </c>
      <c r="M200" s="39">
        <v>0</v>
      </c>
      <c r="N200" s="39">
        <v>0</v>
      </c>
      <c r="O200" s="39">
        <f t="shared" si="23"/>
        <v>0</v>
      </c>
      <c r="P200" s="39">
        <v>0</v>
      </c>
      <c r="Q200" s="39">
        <f t="shared" si="20"/>
        <v>0</v>
      </c>
      <c r="R200" s="39">
        <f t="shared" si="24"/>
        <v>0</v>
      </c>
    </row>
    <row r="201" spans="1:18" ht="21" customHeight="1" x14ac:dyDescent="0.15">
      <c r="A201" s="38" t="s">
        <v>436</v>
      </c>
      <c r="B201" s="39">
        <v>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39">
        <v>0</v>
      </c>
      <c r="M201" s="39">
        <v>0</v>
      </c>
      <c r="N201" s="39">
        <v>0</v>
      </c>
      <c r="O201" s="39">
        <f t="shared" si="23"/>
        <v>0</v>
      </c>
      <c r="P201" s="39">
        <v>0</v>
      </c>
      <c r="Q201" s="39">
        <f t="shared" si="20"/>
        <v>0</v>
      </c>
      <c r="R201" s="39">
        <f t="shared" si="24"/>
        <v>0</v>
      </c>
    </row>
    <row r="202" spans="1:18" ht="21" customHeight="1" x14ac:dyDescent="0.15">
      <c r="A202" s="38" t="s">
        <v>437</v>
      </c>
      <c r="B202" s="39">
        <v>0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0</v>
      </c>
      <c r="N202" s="39">
        <v>0</v>
      </c>
      <c r="O202" s="39">
        <f t="shared" si="23"/>
        <v>0</v>
      </c>
      <c r="P202" s="39">
        <v>0</v>
      </c>
      <c r="Q202" s="39">
        <f t="shared" si="20"/>
        <v>0</v>
      </c>
      <c r="R202" s="39">
        <f t="shared" si="24"/>
        <v>0</v>
      </c>
    </row>
    <row r="203" spans="1:18" ht="21" customHeight="1" x14ac:dyDescent="0.15">
      <c r="A203" s="38" t="s">
        <v>438</v>
      </c>
      <c r="B203" s="39">
        <v>5860</v>
      </c>
      <c r="C203" s="39">
        <v>-5860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-5860</v>
      </c>
      <c r="J203" s="39">
        <v>0</v>
      </c>
      <c r="K203" s="39">
        <v>0</v>
      </c>
      <c r="L203" s="39">
        <v>0</v>
      </c>
      <c r="M203" s="39">
        <v>0</v>
      </c>
      <c r="N203" s="39">
        <v>0</v>
      </c>
      <c r="O203" s="39">
        <f t="shared" si="23"/>
        <v>0</v>
      </c>
      <c r="P203" s="39">
        <v>0</v>
      </c>
      <c r="Q203" s="39">
        <f t="shared" si="20"/>
        <v>0</v>
      </c>
      <c r="R203" s="39">
        <f t="shared" si="24"/>
        <v>0</v>
      </c>
    </row>
    <row r="204" spans="1:18" ht="21" customHeight="1" x14ac:dyDescent="0.15">
      <c r="A204" s="38" t="s">
        <v>439</v>
      </c>
      <c r="B204" s="39">
        <v>0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39">
        <v>0</v>
      </c>
      <c r="M204" s="39">
        <v>0</v>
      </c>
      <c r="N204" s="39">
        <v>0</v>
      </c>
      <c r="O204" s="39">
        <f t="shared" si="23"/>
        <v>0</v>
      </c>
      <c r="P204" s="39">
        <v>0</v>
      </c>
      <c r="Q204" s="39">
        <f t="shared" ref="Q204:Q207" si="25">O204-P204</f>
        <v>0</v>
      </c>
      <c r="R204" s="39">
        <f t="shared" si="24"/>
        <v>0</v>
      </c>
    </row>
    <row r="205" spans="1:18" ht="21" customHeight="1" x14ac:dyDescent="0.15">
      <c r="A205" s="38" t="s">
        <v>440</v>
      </c>
      <c r="B205" s="39">
        <v>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f t="shared" si="23"/>
        <v>0</v>
      </c>
      <c r="P205" s="39">
        <v>0</v>
      </c>
      <c r="Q205" s="39">
        <f t="shared" si="25"/>
        <v>0</v>
      </c>
      <c r="R205" s="39">
        <f t="shared" si="24"/>
        <v>0</v>
      </c>
    </row>
    <row r="206" spans="1:18" ht="21" customHeight="1" x14ac:dyDescent="0.15">
      <c r="A206" s="38" t="s">
        <v>441</v>
      </c>
      <c r="B206" s="39">
        <v>0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39">
        <v>0</v>
      </c>
      <c r="M206" s="39">
        <v>0</v>
      </c>
      <c r="N206" s="39">
        <v>0</v>
      </c>
      <c r="O206" s="39">
        <f t="shared" si="23"/>
        <v>0</v>
      </c>
      <c r="P206" s="39">
        <v>0</v>
      </c>
      <c r="Q206" s="39">
        <f t="shared" si="25"/>
        <v>0</v>
      </c>
      <c r="R206" s="39">
        <f t="shared" si="24"/>
        <v>0</v>
      </c>
    </row>
    <row r="207" spans="1:18" ht="21" customHeight="1" x14ac:dyDescent="0.15">
      <c r="A207" s="38" t="s">
        <v>442</v>
      </c>
      <c r="B207" s="39">
        <v>0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>
        <v>0</v>
      </c>
      <c r="N207" s="39">
        <v>0</v>
      </c>
      <c r="O207" s="39">
        <f t="shared" si="23"/>
        <v>0</v>
      </c>
      <c r="P207" s="39">
        <v>0</v>
      </c>
      <c r="Q207" s="39">
        <f t="shared" si="25"/>
        <v>0</v>
      </c>
      <c r="R207" s="39">
        <f t="shared" si="24"/>
        <v>0</v>
      </c>
    </row>
    <row r="208" spans="1:18" ht="21" customHeight="1" x14ac:dyDescent="0.15">
      <c r="A208" s="38" t="s">
        <v>443</v>
      </c>
      <c r="B208" s="39">
        <v>0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39">
        <v>0</v>
      </c>
      <c r="M208" s="39">
        <v>0</v>
      </c>
      <c r="N208" s="39">
        <v>0</v>
      </c>
      <c r="O208" s="39">
        <f t="shared" si="23"/>
        <v>0</v>
      </c>
      <c r="P208" s="39">
        <v>0</v>
      </c>
      <c r="Q208" s="39">
        <f t="shared" si="20"/>
        <v>0</v>
      </c>
      <c r="R208" s="39">
        <f t="shared" si="24"/>
        <v>0</v>
      </c>
    </row>
    <row r="209" spans="1:18" ht="21" customHeight="1" x14ac:dyDescent="0.15">
      <c r="A209" s="38" t="s">
        <v>444</v>
      </c>
      <c r="B209" s="39">
        <v>0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0</v>
      </c>
      <c r="N209" s="39">
        <v>0</v>
      </c>
      <c r="O209" s="39">
        <f t="shared" si="23"/>
        <v>0</v>
      </c>
      <c r="P209" s="39">
        <v>0</v>
      </c>
      <c r="Q209" s="39">
        <f t="shared" ref="Q209:Q212" si="26">O209-P209</f>
        <v>0</v>
      </c>
      <c r="R209" s="39">
        <f t="shared" si="24"/>
        <v>0</v>
      </c>
    </row>
    <row r="210" spans="1:18" ht="21" customHeight="1" x14ac:dyDescent="0.15">
      <c r="A210" s="38" t="s">
        <v>445</v>
      </c>
      <c r="B210" s="39">
        <v>13120</v>
      </c>
      <c r="C210" s="39">
        <v>-7449</v>
      </c>
      <c r="D210" s="39">
        <v>422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-7871</v>
      </c>
      <c r="K210" s="39">
        <v>0</v>
      </c>
      <c r="L210" s="39">
        <v>0</v>
      </c>
      <c r="M210" s="39">
        <v>0</v>
      </c>
      <c r="N210" s="39">
        <v>0</v>
      </c>
      <c r="O210" s="39">
        <f t="shared" si="23"/>
        <v>5671</v>
      </c>
      <c r="P210" s="55">
        <v>5671</v>
      </c>
      <c r="Q210" s="39">
        <f t="shared" si="26"/>
        <v>0</v>
      </c>
      <c r="R210" s="39">
        <f t="shared" si="24"/>
        <v>0</v>
      </c>
    </row>
    <row r="211" spans="1:18" ht="21" customHeight="1" x14ac:dyDescent="0.15">
      <c r="A211" s="38" t="s">
        <v>446</v>
      </c>
      <c r="B211" s="39">
        <v>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9">
        <v>0</v>
      </c>
      <c r="O211" s="39">
        <f t="shared" si="23"/>
        <v>0</v>
      </c>
      <c r="P211" s="55">
        <v>0</v>
      </c>
      <c r="Q211" s="39">
        <f t="shared" si="26"/>
        <v>0</v>
      </c>
      <c r="R211" s="39">
        <f t="shared" si="24"/>
        <v>0</v>
      </c>
    </row>
    <row r="212" spans="1:18" ht="21" customHeight="1" x14ac:dyDescent="0.15">
      <c r="A212" s="38" t="s">
        <v>447</v>
      </c>
      <c r="B212" s="39">
        <v>13120</v>
      </c>
      <c r="C212" s="39">
        <v>-7449</v>
      </c>
      <c r="D212" s="39">
        <v>422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-7871</v>
      </c>
      <c r="K212" s="39">
        <v>0</v>
      </c>
      <c r="L212" s="39">
        <v>0</v>
      </c>
      <c r="M212" s="39">
        <v>0</v>
      </c>
      <c r="N212" s="39">
        <v>0</v>
      </c>
      <c r="O212" s="39">
        <f t="shared" si="23"/>
        <v>5671</v>
      </c>
      <c r="P212" s="55">
        <v>5671</v>
      </c>
      <c r="Q212" s="39">
        <f t="shared" si="26"/>
        <v>0</v>
      </c>
      <c r="R212" s="39">
        <f t="shared" si="24"/>
        <v>0</v>
      </c>
    </row>
    <row r="213" spans="1:18" ht="21" customHeight="1" x14ac:dyDescent="0.15">
      <c r="A213" s="38"/>
      <c r="B213" s="39">
        <v>0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39">
        <v>0</v>
      </c>
      <c r="M213" s="39">
        <v>0</v>
      </c>
      <c r="N213" s="39">
        <v>0</v>
      </c>
      <c r="O213" s="39">
        <f t="shared" si="23"/>
        <v>0</v>
      </c>
      <c r="P213" s="39">
        <v>0</v>
      </c>
      <c r="Q213" s="39">
        <f t="shared" si="20"/>
        <v>0</v>
      </c>
      <c r="R213" s="39">
        <f t="shared" si="24"/>
        <v>0</v>
      </c>
    </row>
    <row r="214" spans="1:18" ht="21" customHeight="1" x14ac:dyDescent="0.15">
      <c r="A214" s="34" t="s">
        <v>448</v>
      </c>
      <c r="B214" s="39">
        <v>559595</v>
      </c>
      <c r="C214" s="39">
        <v>268537</v>
      </c>
      <c r="D214" s="39">
        <v>243906</v>
      </c>
      <c r="E214" s="39">
        <v>6479</v>
      </c>
      <c r="F214" s="39">
        <v>10397</v>
      </c>
      <c r="G214" s="39">
        <v>4931</v>
      </c>
      <c r="H214" s="39">
        <v>20</v>
      </c>
      <c r="I214" s="39">
        <v>0</v>
      </c>
      <c r="J214" s="39">
        <v>0</v>
      </c>
      <c r="K214" s="39">
        <v>0</v>
      </c>
      <c r="L214" s="39">
        <v>0</v>
      </c>
      <c r="M214" s="39">
        <v>2804</v>
      </c>
      <c r="N214" s="39">
        <v>0</v>
      </c>
      <c r="O214" s="39">
        <f t="shared" si="23"/>
        <v>828132</v>
      </c>
      <c r="P214" s="39">
        <v>824391</v>
      </c>
      <c r="Q214" s="39">
        <f t="shared" si="20"/>
        <v>3741</v>
      </c>
      <c r="R214" s="39">
        <f t="shared" si="24"/>
        <v>3741</v>
      </c>
    </row>
    <row r="215" spans="1:18" x14ac:dyDescent="0.15">
      <c r="C215" s="19"/>
      <c r="D215" s="19"/>
      <c r="E215" s="19"/>
      <c r="F215" s="19"/>
      <c r="G215" s="19"/>
      <c r="H215" s="19"/>
      <c r="I215" s="19"/>
      <c r="J215" s="19"/>
      <c r="K215" s="19"/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/>
      <c r="R215" s="19"/>
    </row>
    <row r="216" spans="1:18" x14ac:dyDescent="0.15">
      <c r="L216" s="12">
        <v>0</v>
      </c>
      <c r="M216" s="12">
        <v>0</v>
      </c>
      <c r="N216" s="12">
        <v>0</v>
      </c>
      <c r="O216" s="12">
        <v>0</v>
      </c>
    </row>
    <row r="217" spans="1:18" x14ac:dyDescent="0.15">
      <c r="L217" s="12">
        <v>0</v>
      </c>
      <c r="M217" s="12">
        <v>0</v>
      </c>
      <c r="N217" s="12">
        <v>0</v>
      </c>
      <c r="O217" s="12">
        <v>0</v>
      </c>
    </row>
    <row r="218" spans="1:18" x14ac:dyDescent="0.15">
      <c r="L218" s="12">
        <v>0</v>
      </c>
      <c r="M218" s="12">
        <v>0</v>
      </c>
      <c r="N218" s="12">
        <v>0</v>
      </c>
      <c r="O218" s="12">
        <v>0</v>
      </c>
    </row>
    <row r="219" spans="1:18" x14ac:dyDescent="0.15">
      <c r="L219" s="12">
        <v>0</v>
      </c>
      <c r="M219" s="12">
        <v>0</v>
      </c>
      <c r="N219" s="12">
        <v>0</v>
      </c>
      <c r="O219" s="12">
        <v>0</v>
      </c>
    </row>
  </sheetData>
  <mergeCells count="10">
    <mergeCell ref="A1:R1"/>
    <mergeCell ref="A2:R2"/>
    <mergeCell ref="A3:R3"/>
    <mergeCell ref="A4:A5"/>
    <mergeCell ref="B4:B5"/>
    <mergeCell ref="O4:O5"/>
    <mergeCell ref="P4:P5"/>
    <mergeCell ref="Q4:Q5"/>
    <mergeCell ref="R4:R5"/>
    <mergeCell ref="C4:N4"/>
  </mergeCells>
  <phoneticPr fontId="2" type="noConversion"/>
  <printOptions horizontalCentered="1"/>
  <pageMargins left="0.23622047244094491" right="0.15748031496062992" top="0.59055118110236227" bottom="0.43307086614173229" header="0.31496062992125984" footer="0.19685039370078741"/>
  <pageSetup paperSize="8" firstPageNumber="5" fitToHeight="100" orientation="landscape" useFirstPageNumber="1" r:id="rId1"/>
  <headerFooter alignWithMargins="0">
    <oddFooter>&amp;C&amp;10&amp;P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showGridLines="0" showZeros="0" topLeftCell="A4" workbookViewId="0">
      <selection activeCell="B21" sqref="B21"/>
    </sheetView>
  </sheetViews>
  <sheetFormatPr defaultColWidth="9.125" defaultRowHeight="14.25" x14ac:dyDescent="0.15"/>
  <cols>
    <col min="1" max="1" width="36.625" style="12" customWidth="1"/>
    <col min="2" max="3" width="13.625" style="12" customWidth="1"/>
    <col min="4" max="4" width="36.625" style="12" customWidth="1"/>
    <col min="5" max="6" width="13.625" style="12" customWidth="1"/>
    <col min="7" max="10" width="0" style="12" hidden="1" customWidth="1"/>
    <col min="11" max="16384" width="9.125" style="12"/>
  </cols>
  <sheetData>
    <row r="1" spans="1:10" ht="51.75" customHeight="1" x14ac:dyDescent="0.15">
      <c r="A1" s="64" t="s">
        <v>644</v>
      </c>
      <c r="B1" s="64"/>
      <c r="C1" s="64"/>
      <c r="D1" s="64"/>
      <c r="E1" s="64"/>
      <c r="F1" s="64"/>
    </row>
    <row r="2" spans="1:10" ht="16.899999999999999" customHeight="1" x14ac:dyDescent="0.15">
      <c r="A2" s="65" t="s">
        <v>493</v>
      </c>
      <c r="B2" s="65"/>
      <c r="C2" s="65"/>
      <c r="D2" s="65"/>
      <c r="E2" s="65"/>
      <c r="F2" s="65"/>
    </row>
    <row r="3" spans="1:10" ht="16.899999999999999" customHeight="1" x14ac:dyDescent="0.15">
      <c r="A3" s="65" t="s">
        <v>4</v>
      </c>
      <c r="B3" s="65"/>
      <c r="C3" s="65"/>
      <c r="D3" s="65"/>
      <c r="E3" s="65"/>
      <c r="F3" s="65"/>
    </row>
    <row r="4" spans="1:10" ht="25.5" customHeight="1" x14ac:dyDescent="0.15">
      <c r="A4" s="22" t="s">
        <v>1</v>
      </c>
      <c r="B4" s="22" t="s">
        <v>497</v>
      </c>
      <c r="C4" s="22" t="s">
        <v>24</v>
      </c>
      <c r="D4" s="22" t="s">
        <v>1</v>
      </c>
      <c r="E4" s="22" t="s">
        <v>497</v>
      </c>
      <c r="F4" s="22" t="s">
        <v>24</v>
      </c>
      <c r="G4" s="28"/>
      <c r="H4" s="14" t="s">
        <v>267</v>
      </c>
      <c r="I4" s="14" t="s">
        <v>268</v>
      </c>
      <c r="J4" s="14" t="s">
        <v>269</v>
      </c>
    </row>
    <row r="5" spans="1:10" ht="25.5" customHeight="1" x14ac:dyDescent="0.15">
      <c r="A5" s="15" t="s">
        <v>32</v>
      </c>
      <c r="B5" s="39">
        <v>161250</v>
      </c>
      <c r="C5" s="39">
        <v>161250</v>
      </c>
      <c r="D5" s="31" t="s">
        <v>592</v>
      </c>
      <c r="E5" s="39"/>
      <c r="F5" s="39"/>
      <c r="G5" s="28">
        <v>0</v>
      </c>
      <c r="H5" s="13">
        <v>1331410</v>
      </c>
      <c r="I5" s="13">
        <v>0</v>
      </c>
      <c r="J5" s="13">
        <v>0</v>
      </c>
    </row>
    <row r="6" spans="1:10" ht="25.5" customHeight="1" x14ac:dyDescent="0.15">
      <c r="A6" s="15"/>
      <c r="B6" s="39"/>
      <c r="C6" s="39"/>
      <c r="D6" s="15" t="s">
        <v>595</v>
      </c>
      <c r="E6" s="39"/>
      <c r="F6" s="39"/>
      <c r="G6" s="28">
        <v>5946</v>
      </c>
      <c r="H6" s="13">
        <v>722145</v>
      </c>
      <c r="I6" s="13">
        <v>0</v>
      </c>
      <c r="J6" s="13">
        <v>0</v>
      </c>
    </row>
    <row r="7" spans="1:10" ht="25.5" customHeight="1" x14ac:dyDescent="0.15">
      <c r="A7" s="15"/>
      <c r="B7" s="39"/>
      <c r="C7" s="39"/>
      <c r="D7" s="15" t="s">
        <v>596</v>
      </c>
      <c r="E7" s="39"/>
      <c r="F7" s="39"/>
      <c r="G7" s="18">
        <v>5971</v>
      </c>
      <c r="H7" s="15"/>
      <c r="I7" s="15"/>
      <c r="J7" s="15"/>
    </row>
    <row r="8" spans="1:10" ht="25.5" customHeight="1" x14ac:dyDescent="0.15">
      <c r="A8" s="15"/>
      <c r="B8" s="39"/>
      <c r="C8" s="39"/>
      <c r="D8" s="15" t="s">
        <v>600</v>
      </c>
      <c r="E8" s="39"/>
      <c r="F8" s="39"/>
      <c r="G8" s="18">
        <v>0</v>
      </c>
      <c r="H8" s="15"/>
      <c r="I8" s="15"/>
      <c r="J8" s="15"/>
    </row>
    <row r="9" spans="1:10" ht="25.5" customHeight="1" x14ac:dyDescent="0.15">
      <c r="A9" s="15"/>
      <c r="B9" s="39"/>
      <c r="C9" s="39"/>
      <c r="D9" s="15" t="s">
        <v>601</v>
      </c>
      <c r="E9" s="39"/>
      <c r="F9" s="39"/>
      <c r="G9" s="18">
        <v>147982</v>
      </c>
      <c r="H9" s="15"/>
      <c r="I9" s="15"/>
      <c r="J9" s="15"/>
    </row>
    <row r="10" spans="1:10" ht="25.5" customHeight="1" x14ac:dyDescent="0.15">
      <c r="A10" s="15"/>
      <c r="B10" s="39"/>
      <c r="C10" s="39"/>
      <c r="D10" s="15" t="s">
        <v>603</v>
      </c>
      <c r="E10" s="39"/>
      <c r="F10" s="39"/>
      <c r="G10" s="18">
        <v>39300</v>
      </c>
      <c r="H10" s="15"/>
      <c r="I10" s="15"/>
      <c r="J10" s="15"/>
    </row>
    <row r="11" spans="1:10" ht="25.5" customHeight="1" x14ac:dyDescent="0.15">
      <c r="A11" s="15"/>
      <c r="B11" s="39"/>
      <c r="C11" s="39"/>
      <c r="D11" s="15" t="s">
        <v>606</v>
      </c>
      <c r="E11" s="39"/>
      <c r="F11" s="39"/>
      <c r="G11" s="18">
        <v>580585</v>
      </c>
      <c r="H11" s="15"/>
      <c r="I11" s="15"/>
      <c r="J11" s="15"/>
    </row>
    <row r="12" spans="1:10" ht="25.5" customHeight="1" x14ac:dyDescent="0.15">
      <c r="A12" s="15"/>
      <c r="B12" s="39"/>
      <c r="C12" s="39"/>
      <c r="D12" s="15" t="s">
        <v>607</v>
      </c>
      <c r="E12" s="39"/>
      <c r="F12" s="39"/>
      <c r="G12" s="18">
        <v>8320</v>
      </c>
      <c r="H12" s="15"/>
      <c r="I12" s="15"/>
      <c r="J12" s="15"/>
    </row>
    <row r="13" spans="1:10" ht="25.5" customHeight="1" x14ac:dyDescent="0.15">
      <c r="A13" s="15"/>
      <c r="B13" s="39"/>
      <c r="C13" s="39"/>
      <c r="D13" s="15" t="s">
        <v>611</v>
      </c>
      <c r="E13" s="39"/>
      <c r="F13" s="39"/>
      <c r="G13" s="18">
        <v>0</v>
      </c>
      <c r="H13" s="15"/>
      <c r="I13" s="15"/>
      <c r="J13" s="15"/>
    </row>
    <row r="14" spans="1:10" ht="25.5" customHeight="1" x14ac:dyDescent="0.15">
      <c r="A14" s="15"/>
      <c r="B14" s="39"/>
      <c r="C14" s="39"/>
      <c r="D14" s="15" t="s">
        <v>31</v>
      </c>
      <c r="E14" s="39"/>
      <c r="F14" s="39"/>
      <c r="G14" s="18">
        <v>48475</v>
      </c>
      <c r="H14" s="15"/>
      <c r="I14" s="15"/>
      <c r="J14" s="15"/>
    </row>
    <row r="15" spans="1:10" ht="25.5" customHeight="1" x14ac:dyDescent="0.15">
      <c r="A15" s="22" t="s">
        <v>79</v>
      </c>
      <c r="B15" s="39">
        <v>161250</v>
      </c>
      <c r="C15" s="39">
        <v>161250</v>
      </c>
      <c r="D15" s="22" t="s">
        <v>80</v>
      </c>
      <c r="E15" s="39">
        <v>85356</v>
      </c>
      <c r="F15" s="39">
        <v>85356</v>
      </c>
      <c r="G15" s="18"/>
      <c r="H15" s="15"/>
      <c r="I15" s="15"/>
      <c r="J15" s="15"/>
    </row>
    <row r="16" spans="1:10" ht="25.5" customHeight="1" x14ac:dyDescent="0.15">
      <c r="A16" s="15" t="s">
        <v>5</v>
      </c>
      <c r="B16" s="39">
        <v>7091</v>
      </c>
      <c r="C16" s="39">
        <v>7091</v>
      </c>
      <c r="D16" s="15" t="s">
        <v>471</v>
      </c>
      <c r="E16" s="39"/>
      <c r="F16" s="39"/>
      <c r="G16" s="18"/>
      <c r="H16" s="15"/>
      <c r="I16" s="15"/>
      <c r="J16" s="15"/>
    </row>
    <row r="17" spans="1:10" ht="25.5" customHeight="1" x14ac:dyDescent="0.15">
      <c r="A17" s="15" t="s">
        <v>126</v>
      </c>
      <c r="B17" s="39"/>
      <c r="C17" s="39"/>
      <c r="D17" s="15" t="s">
        <v>650</v>
      </c>
      <c r="E17" s="39">
        <v>92450</v>
      </c>
      <c r="F17" s="39">
        <v>92450</v>
      </c>
      <c r="G17" s="18"/>
      <c r="H17" s="15"/>
      <c r="I17" s="15"/>
      <c r="J17" s="15"/>
    </row>
    <row r="18" spans="1:10" ht="25.5" customHeight="1" x14ac:dyDescent="0.15">
      <c r="A18" s="15" t="s">
        <v>651</v>
      </c>
      <c r="B18" s="39">
        <v>92450</v>
      </c>
      <c r="C18" s="39">
        <v>92450</v>
      </c>
      <c r="D18" s="15" t="s">
        <v>6</v>
      </c>
      <c r="E18" s="39">
        <v>59907</v>
      </c>
      <c r="F18" s="39">
        <v>59907</v>
      </c>
      <c r="G18" s="18"/>
      <c r="H18" s="15"/>
      <c r="I18" s="15"/>
      <c r="J18" s="15"/>
    </row>
    <row r="19" spans="1:10" ht="25.5" customHeight="1" x14ac:dyDescent="0.15">
      <c r="A19" s="15" t="s">
        <v>7</v>
      </c>
      <c r="B19" s="39">
        <v>23241</v>
      </c>
      <c r="C19" s="39">
        <v>23241</v>
      </c>
      <c r="D19" s="15" t="s">
        <v>8</v>
      </c>
      <c r="E19" s="39">
        <v>46119</v>
      </c>
      <c r="F19" s="39">
        <v>46119</v>
      </c>
      <c r="G19" s="18"/>
      <c r="H19" s="15"/>
      <c r="I19" s="15"/>
      <c r="J19" s="15"/>
    </row>
    <row r="20" spans="1:10" ht="25.5" customHeight="1" x14ac:dyDescent="0.15">
      <c r="A20" s="15" t="s">
        <v>26</v>
      </c>
      <c r="B20" s="39"/>
      <c r="C20" s="39"/>
      <c r="D20" s="15" t="s">
        <v>9</v>
      </c>
      <c r="E20" s="39">
        <v>200</v>
      </c>
      <c r="F20" s="39">
        <v>200</v>
      </c>
      <c r="G20" s="18"/>
      <c r="H20" s="15"/>
      <c r="I20" s="15"/>
      <c r="J20" s="15"/>
    </row>
    <row r="21" spans="1:10" ht="25.5" customHeight="1" x14ac:dyDescent="0.15">
      <c r="A21" s="15" t="s">
        <v>449</v>
      </c>
      <c r="B21" s="39"/>
      <c r="C21" s="39"/>
      <c r="D21" s="15"/>
      <c r="E21" s="39"/>
      <c r="F21" s="39"/>
      <c r="G21" s="18"/>
      <c r="H21" s="15"/>
      <c r="I21" s="15"/>
      <c r="J21" s="15"/>
    </row>
    <row r="22" spans="1:10" ht="25.5" customHeight="1" x14ac:dyDescent="0.15">
      <c r="A22" s="15" t="s">
        <v>146</v>
      </c>
      <c r="B22" s="39"/>
      <c r="C22" s="39"/>
      <c r="D22" s="15"/>
      <c r="E22" s="39"/>
      <c r="F22" s="39"/>
      <c r="G22" s="18"/>
      <c r="H22" s="15"/>
      <c r="I22" s="15"/>
      <c r="J22" s="15"/>
    </row>
    <row r="23" spans="1:10" ht="25.5" customHeight="1" x14ac:dyDescent="0.15">
      <c r="A23" s="15" t="s">
        <v>81</v>
      </c>
      <c r="B23" s="39"/>
      <c r="C23" s="39"/>
      <c r="D23" s="15"/>
      <c r="E23" s="39"/>
      <c r="F23" s="39"/>
      <c r="G23" s="18"/>
      <c r="H23" s="15"/>
      <c r="I23" s="15"/>
      <c r="J23" s="15"/>
    </row>
    <row r="24" spans="1:10" ht="25.5" customHeight="1" x14ac:dyDescent="0.15">
      <c r="A24" s="15"/>
      <c r="B24" s="39"/>
      <c r="C24" s="39"/>
      <c r="D24" s="15"/>
      <c r="E24" s="39"/>
      <c r="F24" s="39"/>
      <c r="G24" s="18"/>
      <c r="H24" s="15"/>
      <c r="I24" s="15"/>
      <c r="J24" s="15"/>
    </row>
    <row r="25" spans="1:10" ht="25.5" customHeight="1" x14ac:dyDescent="0.15">
      <c r="A25" s="22" t="s">
        <v>100</v>
      </c>
      <c r="B25" s="39">
        <v>284032</v>
      </c>
      <c r="C25" s="39">
        <v>284032</v>
      </c>
      <c r="D25" s="22" t="s">
        <v>141</v>
      </c>
      <c r="E25" s="39">
        <v>284032</v>
      </c>
      <c r="F25" s="39">
        <v>284032</v>
      </c>
      <c r="G25" s="18"/>
      <c r="H25" s="15"/>
      <c r="I25" s="15"/>
      <c r="J25" s="15"/>
    </row>
    <row r="26" spans="1:10" x14ac:dyDescent="0.15">
      <c r="A26" s="19"/>
      <c r="B26" s="19"/>
      <c r="C26" s="19"/>
      <c r="D26" s="19"/>
      <c r="E26" s="19"/>
      <c r="F26" s="19"/>
    </row>
    <row r="27" spans="1:10" x14ac:dyDescent="0.15">
      <c r="A27" s="19"/>
      <c r="B27" s="19"/>
      <c r="C27" s="19"/>
      <c r="D27" s="19"/>
      <c r="E27" s="19"/>
      <c r="F27" s="19"/>
    </row>
    <row r="28" spans="1:10" x14ac:dyDescent="0.15">
      <c r="A28" s="19"/>
      <c r="B28" s="19"/>
      <c r="C28" s="19"/>
      <c r="D28" s="19"/>
      <c r="E28" s="19"/>
      <c r="F28" s="19"/>
    </row>
    <row r="29" spans="1:10" x14ac:dyDescent="0.15">
      <c r="A29" s="19"/>
      <c r="B29" s="19"/>
      <c r="C29" s="19"/>
      <c r="D29" s="19"/>
      <c r="E29" s="19"/>
      <c r="F29" s="19"/>
    </row>
    <row r="30" spans="1:10" x14ac:dyDescent="0.15">
      <c r="A30" s="19"/>
      <c r="B30" s="19"/>
      <c r="C30" s="19"/>
      <c r="D30" s="19"/>
      <c r="E30" s="19"/>
      <c r="F30" s="19"/>
    </row>
    <row r="31" spans="1:10" x14ac:dyDescent="0.15">
      <c r="A31" s="19"/>
      <c r="B31" s="19"/>
      <c r="C31" s="19"/>
      <c r="D31" s="19"/>
      <c r="E31" s="19"/>
      <c r="F31" s="19"/>
    </row>
    <row r="32" spans="1:10" x14ac:dyDescent="0.15">
      <c r="A32" s="19"/>
      <c r="B32" s="19"/>
      <c r="C32" s="19"/>
      <c r="D32" s="19"/>
      <c r="E32" s="19"/>
      <c r="F32" s="19"/>
    </row>
    <row r="33" spans="1:6" x14ac:dyDescent="0.15">
      <c r="A33" s="19"/>
      <c r="B33" s="19"/>
      <c r="C33" s="19"/>
      <c r="D33" s="19"/>
      <c r="E33" s="19"/>
      <c r="F33" s="19"/>
    </row>
    <row r="34" spans="1:6" x14ac:dyDescent="0.15">
      <c r="A34" s="19"/>
      <c r="B34" s="19"/>
      <c r="C34" s="19"/>
      <c r="D34" s="19"/>
      <c r="E34" s="19"/>
      <c r="F34" s="19"/>
    </row>
    <row r="35" spans="1:6" x14ac:dyDescent="0.15">
      <c r="A35" s="19"/>
      <c r="B35" s="19"/>
      <c r="C35" s="19"/>
      <c r="D35" s="19"/>
      <c r="E35" s="19"/>
      <c r="F35" s="19"/>
    </row>
    <row r="36" spans="1:6" x14ac:dyDescent="0.15">
      <c r="A36" s="19"/>
      <c r="B36" s="19"/>
      <c r="C36" s="19"/>
      <c r="D36" s="19"/>
      <c r="E36" s="19"/>
      <c r="F36" s="19"/>
    </row>
    <row r="37" spans="1:6" x14ac:dyDescent="0.15">
      <c r="A37" s="19"/>
      <c r="B37" s="19"/>
      <c r="C37" s="19"/>
      <c r="D37" s="19"/>
      <c r="E37" s="19"/>
      <c r="F37" s="19"/>
    </row>
    <row r="38" spans="1:6" x14ac:dyDescent="0.15">
      <c r="A38" s="19"/>
      <c r="B38" s="19"/>
      <c r="C38" s="19"/>
      <c r="D38" s="19"/>
      <c r="E38" s="19"/>
      <c r="F38" s="19"/>
    </row>
    <row r="39" spans="1:6" x14ac:dyDescent="0.15">
      <c r="A39" s="19"/>
      <c r="B39" s="19"/>
      <c r="C39" s="19"/>
      <c r="D39" s="19"/>
      <c r="E39" s="19"/>
      <c r="F39" s="19"/>
    </row>
    <row r="40" spans="1:6" x14ac:dyDescent="0.15">
      <c r="A40" s="19"/>
      <c r="B40" s="19"/>
      <c r="C40" s="19"/>
      <c r="D40" s="19"/>
      <c r="E40" s="19"/>
      <c r="F40" s="19"/>
    </row>
    <row r="41" spans="1:6" x14ac:dyDescent="0.15">
      <c r="A41" s="19"/>
      <c r="B41" s="19"/>
      <c r="C41" s="19"/>
      <c r="D41" s="19"/>
      <c r="E41" s="19"/>
      <c r="F41" s="19"/>
    </row>
    <row r="42" spans="1:6" x14ac:dyDescent="0.15">
      <c r="A42" s="19"/>
      <c r="B42" s="19"/>
      <c r="C42" s="19"/>
      <c r="D42" s="19"/>
      <c r="E42" s="19"/>
      <c r="F42" s="19"/>
    </row>
    <row r="43" spans="1:6" x14ac:dyDescent="0.15">
      <c r="A43" s="19"/>
      <c r="B43" s="19"/>
      <c r="C43" s="19"/>
      <c r="D43" s="19"/>
      <c r="E43" s="19"/>
      <c r="F43" s="19"/>
    </row>
    <row r="44" spans="1:6" x14ac:dyDescent="0.15">
      <c r="A44" s="19"/>
      <c r="B44" s="19"/>
      <c r="C44" s="19"/>
      <c r="D44" s="19"/>
      <c r="E44" s="19"/>
      <c r="F44" s="19"/>
    </row>
    <row r="45" spans="1:6" x14ac:dyDescent="0.15">
      <c r="A45" s="19"/>
      <c r="B45" s="19"/>
      <c r="C45" s="19"/>
      <c r="D45" s="19"/>
      <c r="E45" s="19"/>
      <c r="F45" s="19"/>
    </row>
    <row r="46" spans="1:6" x14ac:dyDescent="0.15">
      <c r="A46" s="19"/>
      <c r="B46" s="19"/>
      <c r="C46" s="19"/>
      <c r="D46" s="19"/>
      <c r="E46" s="19"/>
      <c r="F46" s="19"/>
    </row>
    <row r="47" spans="1:6" x14ac:dyDescent="0.15">
      <c r="A47" s="19"/>
      <c r="B47" s="19"/>
      <c r="C47" s="19"/>
      <c r="D47" s="19"/>
      <c r="E47" s="19"/>
      <c r="F47" s="19"/>
    </row>
    <row r="48" spans="1:6" x14ac:dyDescent="0.15">
      <c r="A48" s="19"/>
      <c r="B48" s="19"/>
      <c r="C48" s="19"/>
      <c r="D48" s="19"/>
      <c r="E48" s="19"/>
      <c r="F48" s="19"/>
    </row>
    <row r="49" spans="1:6" x14ac:dyDescent="0.15">
      <c r="A49" s="19"/>
      <c r="B49" s="19"/>
      <c r="C49" s="19"/>
      <c r="D49" s="19"/>
      <c r="E49" s="19"/>
      <c r="F49" s="19"/>
    </row>
    <row r="50" spans="1:6" x14ac:dyDescent="0.15">
      <c r="A50" s="19"/>
      <c r="B50" s="19"/>
      <c r="C50" s="19"/>
      <c r="D50" s="19"/>
      <c r="E50" s="19"/>
      <c r="F50" s="19"/>
    </row>
    <row r="51" spans="1:6" x14ac:dyDescent="0.15">
      <c r="A51" s="19"/>
      <c r="B51" s="19"/>
      <c r="C51" s="19"/>
      <c r="D51" s="19"/>
      <c r="E51" s="19"/>
      <c r="F51" s="19"/>
    </row>
    <row r="52" spans="1:6" x14ac:dyDescent="0.15">
      <c r="A52" s="19"/>
      <c r="B52" s="19"/>
      <c r="C52" s="19"/>
      <c r="D52" s="19"/>
      <c r="E52" s="19"/>
      <c r="F52" s="19"/>
    </row>
    <row r="53" spans="1:6" x14ac:dyDescent="0.15">
      <c r="A53" s="19"/>
      <c r="B53" s="19"/>
      <c r="C53" s="19"/>
      <c r="D53" s="19"/>
      <c r="E53" s="19"/>
      <c r="F53" s="19"/>
    </row>
    <row r="54" spans="1:6" x14ac:dyDescent="0.15">
      <c r="A54" s="19"/>
      <c r="B54" s="19"/>
      <c r="C54" s="19"/>
      <c r="D54" s="19"/>
      <c r="E54" s="19"/>
      <c r="F54" s="19"/>
    </row>
    <row r="55" spans="1:6" x14ac:dyDescent="0.15">
      <c r="A55" s="19"/>
      <c r="B55" s="19"/>
      <c r="C55" s="19"/>
      <c r="D55" s="19"/>
      <c r="E55" s="19"/>
      <c r="F55" s="19"/>
    </row>
    <row r="56" spans="1:6" x14ac:dyDescent="0.15">
      <c r="A56" s="19"/>
      <c r="B56" s="19"/>
      <c r="C56" s="19"/>
      <c r="D56" s="19"/>
      <c r="E56" s="19"/>
      <c r="F56" s="19"/>
    </row>
    <row r="57" spans="1:6" x14ac:dyDescent="0.15">
      <c r="A57" s="19"/>
      <c r="B57" s="19"/>
      <c r="C57" s="19"/>
      <c r="D57" s="19"/>
      <c r="E57" s="19"/>
      <c r="F57" s="19"/>
    </row>
    <row r="58" spans="1:6" x14ac:dyDescent="0.15">
      <c r="A58" s="19"/>
      <c r="B58" s="19"/>
      <c r="C58" s="19"/>
      <c r="D58" s="19"/>
      <c r="E58" s="19"/>
      <c r="F58" s="19"/>
    </row>
    <row r="59" spans="1:6" x14ac:dyDescent="0.15">
      <c r="A59" s="19"/>
      <c r="B59" s="19"/>
      <c r="C59" s="19"/>
      <c r="D59" s="19"/>
      <c r="E59" s="19"/>
      <c r="F59" s="19"/>
    </row>
    <row r="60" spans="1:6" x14ac:dyDescent="0.15">
      <c r="A60" s="19"/>
      <c r="B60" s="19"/>
      <c r="C60" s="19"/>
      <c r="D60" s="19"/>
      <c r="E60" s="19"/>
      <c r="F60" s="19"/>
    </row>
    <row r="61" spans="1:6" x14ac:dyDescent="0.15">
      <c r="A61" s="19"/>
      <c r="B61" s="19"/>
      <c r="C61" s="19"/>
      <c r="D61" s="19"/>
      <c r="E61" s="19"/>
      <c r="F61" s="19"/>
    </row>
    <row r="62" spans="1:6" x14ac:dyDescent="0.15">
      <c r="A62" s="19"/>
      <c r="B62" s="19"/>
      <c r="C62" s="19"/>
      <c r="D62" s="19"/>
      <c r="E62" s="19"/>
      <c r="F62" s="19"/>
    </row>
    <row r="63" spans="1:6" x14ac:dyDescent="0.15">
      <c r="A63" s="19"/>
      <c r="B63" s="19"/>
      <c r="C63" s="19"/>
      <c r="D63" s="19"/>
      <c r="E63" s="19"/>
      <c r="F63" s="19"/>
    </row>
    <row r="64" spans="1:6" x14ac:dyDescent="0.15">
      <c r="A64" s="19"/>
      <c r="B64" s="19"/>
      <c r="C64" s="19"/>
      <c r="D64" s="19"/>
      <c r="E64" s="19"/>
      <c r="F64" s="19"/>
    </row>
    <row r="65" spans="1:6" x14ac:dyDescent="0.15">
      <c r="A65" s="19"/>
      <c r="B65" s="19"/>
      <c r="C65" s="19"/>
      <c r="D65" s="19"/>
      <c r="E65" s="19"/>
      <c r="F65" s="19"/>
    </row>
    <row r="66" spans="1:6" x14ac:dyDescent="0.15">
      <c r="A66" s="19"/>
      <c r="B66" s="19"/>
      <c r="C66" s="19"/>
      <c r="D66" s="19"/>
      <c r="E66" s="19"/>
      <c r="F66" s="19"/>
    </row>
    <row r="67" spans="1:6" x14ac:dyDescent="0.15">
      <c r="A67" s="19"/>
      <c r="B67" s="19"/>
      <c r="C67" s="19"/>
      <c r="D67" s="19"/>
      <c r="E67" s="19"/>
      <c r="F67" s="19"/>
    </row>
    <row r="68" spans="1:6" x14ac:dyDescent="0.15">
      <c r="A68" s="19"/>
      <c r="B68" s="19"/>
      <c r="C68" s="19"/>
      <c r="D68" s="19"/>
      <c r="E68" s="19"/>
      <c r="F68" s="19"/>
    </row>
    <row r="69" spans="1:6" x14ac:dyDescent="0.15">
      <c r="A69" s="19"/>
      <c r="B69" s="19"/>
      <c r="C69" s="19"/>
      <c r="D69" s="19"/>
      <c r="E69" s="19"/>
      <c r="F69" s="19"/>
    </row>
    <row r="70" spans="1:6" x14ac:dyDescent="0.15">
      <c r="A70" s="19"/>
      <c r="B70" s="19"/>
      <c r="C70" s="19"/>
      <c r="D70" s="19"/>
      <c r="E70" s="19"/>
      <c r="F70" s="19"/>
    </row>
    <row r="71" spans="1:6" x14ac:dyDescent="0.15">
      <c r="A71" s="19"/>
      <c r="B71" s="19"/>
      <c r="C71" s="19"/>
      <c r="D71" s="19"/>
      <c r="E71" s="19"/>
      <c r="F71" s="19"/>
    </row>
    <row r="72" spans="1:6" x14ac:dyDescent="0.15">
      <c r="A72" s="19"/>
      <c r="B72" s="19"/>
      <c r="C72" s="19"/>
      <c r="D72" s="19"/>
      <c r="E72" s="19"/>
      <c r="F72" s="19"/>
    </row>
    <row r="73" spans="1:6" x14ac:dyDescent="0.15">
      <c r="A73" s="19"/>
      <c r="B73" s="19"/>
      <c r="C73" s="19"/>
      <c r="D73" s="19"/>
      <c r="E73" s="19"/>
      <c r="F73" s="19"/>
    </row>
    <row r="74" spans="1:6" x14ac:dyDescent="0.15">
      <c r="A74" s="19"/>
      <c r="B74" s="19"/>
      <c r="C74" s="19"/>
      <c r="D74" s="19"/>
      <c r="E74" s="19"/>
      <c r="F74" s="19"/>
    </row>
    <row r="75" spans="1:6" x14ac:dyDescent="0.15">
      <c r="A75" s="19"/>
      <c r="B75" s="19"/>
      <c r="C75" s="19"/>
      <c r="D75" s="19"/>
      <c r="E75" s="19"/>
      <c r="F75" s="19"/>
    </row>
    <row r="76" spans="1:6" x14ac:dyDescent="0.15">
      <c r="A76" s="19"/>
      <c r="B76" s="19"/>
      <c r="C76" s="19"/>
      <c r="D76" s="19"/>
      <c r="E76" s="19"/>
      <c r="F76" s="19"/>
    </row>
    <row r="77" spans="1:6" x14ac:dyDescent="0.15">
      <c r="A77" s="19"/>
      <c r="B77" s="19"/>
      <c r="C77" s="19"/>
      <c r="D77" s="19"/>
      <c r="E77" s="19"/>
      <c r="F77" s="19"/>
    </row>
    <row r="78" spans="1:6" x14ac:dyDescent="0.15">
      <c r="A78" s="19"/>
      <c r="B78" s="19"/>
      <c r="C78" s="19"/>
      <c r="D78" s="19"/>
      <c r="E78" s="19"/>
      <c r="F78" s="19"/>
    </row>
    <row r="79" spans="1:6" x14ac:dyDescent="0.15">
      <c r="A79" s="19"/>
      <c r="B79" s="19"/>
      <c r="C79" s="19"/>
      <c r="D79" s="19"/>
      <c r="E79" s="19"/>
      <c r="F79" s="19"/>
    </row>
    <row r="80" spans="1:6" x14ac:dyDescent="0.15">
      <c r="A80" s="19"/>
      <c r="B80" s="19"/>
      <c r="C80" s="19"/>
      <c r="D80" s="19"/>
      <c r="E80" s="19"/>
      <c r="F80" s="19"/>
    </row>
    <row r="81" spans="1:6" x14ac:dyDescent="0.15">
      <c r="A81" s="19"/>
      <c r="B81" s="19"/>
      <c r="C81" s="19"/>
      <c r="D81" s="19"/>
      <c r="E81" s="19"/>
      <c r="F81" s="19"/>
    </row>
    <row r="82" spans="1:6" x14ac:dyDescent="0.15">
      <c r="A82" s="19"/>
      <c r="B82" s="19"/>
      <c r="C82" s="19"/>
      <c r="D82" s="19"/>
      <c r="E82" s="19"/>
      <c r="F82" s="19"/>
    </row>
    <row r="83" spans="1:6" x14ac:dyDescent="0.15">
      <c r="A83" s="19"/>
      <c r="B83" s="19"/>
      <c r="C83" s="19"/>
      <c r="D83" s="19"/>
      <c r="E83" s="19"/>
      <c r="F83" s="19"/>
    </row>
    <row r="84" spans="1:6" x14ac:dyDescent="0.15">
      <c r="A84" s="19"/>
      <c r="B84" s="19"/>
      <c r="C84" s="19"/>
      <c r="D84" s="19"/>
      <c r="E84" s="19"/>
      <c r="F84" s="19"/>
    </row>
    <row r="85" spans="1:6" x14ac:dyDescent="0.15">
      <c r="A85" s="19"/>
      <c r="B85" s="19"/>
      <c r="C85" s="19"/>
      <c r="D85" s="19"/>
      <c r="E85" s="19"/>
      <c r="F85" s="19"/>
    </row>
    <row r="86" spans="1:6" x14ac:dyDescent="0.15">
      <c r="A86" s="19"/>
      <c r="B86" s="19"/>
      <c r="C86" s="19"/>
      <c r="D86" s="19"/>
      <c r="E86" s="19"/>
      <c r="F86" s="19"/>
    </row>
    <row r="87" spans="1:6" x14ac:dyDescent="0.15">
      <c r="A87" s="19"/>
      <c r="B87" s="19"/>
      <c r="C87" s="19"/>
      <c r="D87" s="19"/>
      <c r="E87" s="19"/>
      <c r="F87" s="19"/>
    </row>
    <row r="88" spans="1:6" x14ac:dyDescent="0.15">
      <c r="A88" s="19"/>
      <c r="B88" s="19"/>
      <c r="C88" s="19"/>
      <c r="D88" s="19"/>
      <c r="E88" s="19"/>
      <c r="F88" s="19"/>
    </row>
    <row r="89" spans="1:6" x14ac:dyDescent="0.15">
      <c r="A89" s="19"/>
      <c r="B89" s="19"/>
      <c r="C89" s="19"/>
      <c r="D89" s="19"/>
      <c r="E89" s="19"/>
      <c r="F89" s="19"/>
    </row>
    <row r="90" spans="1:6" x14ac:dyDescent="0.15">
      <c r="A90" s="19"/>
      <c r="B90" s="19"/>
      <c r="C90" s="19"/>
      <c r="D90" s="19"/>
      <c r="E90" s="19"/>
      <c r="F90" s="19"/>
    </row>
    <row r="91" spans="1:6" x14ac:dyDescent="0.15">
      <c r="A91" s="19"/>
      <c r="B91" s="19"/>
      <c r="C91" s="19"/>
      <c r="D91" s="19"/>
      <c r="E91" s="19"/>
      <c r="F91" s="19"/>
    </row>
    <row r="92" spans="1:6" x14ac:dyDescent="0.15">
      <c r="A92" s="19"/>
      <c r="B92" s="19"/>
      <c r="C92" s="19"/>
      <c r="D92" s="19"/>
      <c r="E92" s="19"/>
      <c r="F92" s="19"/>
    </row>
    <row r="93" spans="1:6" x14ac:dyDescent="0.15">
      <c r="A93" s="19"/>
      <c r="B93" s="19"/>
      <c r="C93" s="19"/>
      <c r="D93" s="19"/>
      <c r="E93" s="19"/>
      <c r="F93" s="19"/>
    </row>
    <row r="94" spans="1:6" x14ac:dyDescent="0.15">
      <c r="A94" s="19"/>
      <c r="B94" s="19"/>
      <c r="C94" s="19"/>
      <c r="D94" s="19"/>
      <c r="E94" s="19"/>
      <c r="F94" s="19"/>
    </row>
    <row r="95" spans="1:6" x14ac:dyDescent="0.15">
      <c r="A95" s="19"/>
      <c r="B95" s="19"/>
      <c r="C95" s="19"/>
      <c r="D95" s="19"/>
      <c r="E95" s="19"/>
      <c r="F95" s="19"/>
    </row>
    <row r="96" spans="1:6" x14ac:dyDescent="0.15">
      <c r="A96" s="19"/>
      <c r="B96" s="19"/>
      <c r="C96" s="19"/>
      <c r="D96" s="19"/>
      <c r="E96" s="19"/>
      <c r="F96" s="19"/>
    </row>
    <row r="97" spans="1:6" x14ac:dyDescent="0.15">
      <c r="A97" s="19"/>
      <c r="B97" s="19"/>
      <c r="C97" s="19"/>
      <c r="D97" s="19"/>
      <c r="E97" s="19"/>
      <c r="F97" s="19"/>
    </row>
    <row r="98" spans="1:6" x14ac:dyDescent="0.15">
      <c r="A98" s="19"/>
      <c r="B98" s="19"/>
      <c r="C98" s="19"/>
      <c r="D98" s="19"/>
      <c r="E98" s="19"/>
      <c r="F98" s="19"/>
    </row>
    <row r="99" spans="1:6" x14ac:dyDescent="0.15">
      <c r="A99" s="19"/>
      <c r="B99" s="19"/>
      <c r="C99" s="19"/>
      <c r="D99" s="19"/>
      <c r="E99" s="19"/>
      <c r="F99" s="19"/>
    </row>
    <row r="100" spans="1:6" x14ac:dyDescent="0.15">
      <c r="A100" s="19"/>
      <c r="B100" s="19"/>
      <c r="C100" s="19"/>
      <c r="D100" s="19"/>
      <c r="E100" s="19"/>
      <c r="F100" s="19"/>
    </row>
    <row r="101" spans="1:6" x14ac:dyDescent="0.15">
      <c r="A101" s="19"/>
      <c r="B101" s="19"/>
      <c r="C101" s="19"/>
      <c r="D101" s="19"/>
      <c r="E101" s="19"/>
      <c r="F101" s="19"/>
    </row>
    <row r="102" spans="1:6" x14ac:dyDescent="0.15">
      <c r="A102" s="19"/>
      <c r="B102" s="19"/>
      <c r="C102" s="19"/>
      <c r="D102" s="19"/>
      <c r="E102" s="19"/>
      <c r="F102" s="19"/>
    </row>
    <row r="103" spans="1:6" x14ac:dyDescent="0.15">
      <c r="A103" s="19"/>
      <c r="B103" s="19"/>
      <c r="C103" s="19"/>
      <c r="D103" s="19"/>
      <c r="E103" s="19"/>
      <c r="F103" s="19"/>
    </row>
    <row r="104" spans="1:6" x14ac:dyDescent="0.15">
      <c r="A104" s="19"/>
      <c r="B104" s="19"/>
      <c r="C104" s="19"/>
      <c r="D104" s="19"/>
      <c r="E104" s="19"/>
      <c r="F104" s="19"/>
    </row>
    <row r="105" spans="1:6" x14ac:dyDescent="0.15">
      <c r="A105" s="19"/>
      <c r="B105" s="19"/>
      <c r="C105" s="19"/>
      <c r="D105" s="19"/>
      <c r="E105" s="19"/>
      <c r="F105" s="19"/>
    </row>
    <row r="106" spans="1:6" x14ac:dyDescent="0.15">
      <c r="A106" s="19"/>
      <c r="B106" s="19"/>
      <c r="C106" s="19"/>
      <c r="D106" s="19"/>
      <c r="E106" s="19"/>
      <c r="F106" s="19"/>
    </row>
    <row r="107" spans="1:6" x14ac:dyDescent="0.15">
      <c r="A107" s="19"/>
      <c r="B107" s="19"/>
      <c r="C107" s="19"/>
      <c r="D107" s="19"/>
      <c r="E107" s="19"/>
      <c r="F107" s="19"/>
    </row>
    <row r="108" spans="1:6" x14ac:dyDescent="0.15">
      <c r="A108" s="19"/>
      <c r="B108" s="19"/>
      <c r="C108" s="19"/>
      <c r="D108" s="19"/>
      <c r="E108" s="19"/>
      <c r="F108" s="19"/>
    </row>
    <row r="109" spans="1:6" x14ac:dyDescent="0.15">
      <c r="A109" s="19"/>
      <c r="B109" s="19"/>
      <c r="C109" s="19"/>
      <c r="D109" s="19"/>
      <c r="E109" s="19"/>
      <c r="F109" s="19"/>
    </row>
    <row r="110" spans="1:6" x14ac:dyDescent="0.15">
      <c r="A110" s="19"/>
      <c r="B110" s="19"/>
      <c r="C110" s="19"/>
      <c r="D110" s="19"/>
      <c r="E110" s="19"/>
      <c r="F110" s="19"/>
    </row>
    <row r="111" spans="1:6" x14ac:dyDescent="0.15">
      <c r="A111" s="19"/>
      <c r="B111" s="19"/>
      <c r="C111" s="19"/>
      <c r="D111" s="19"/>
      <c r="E111" s="19"/>
      <c r="F111" s="19"/>
    </row>
    <row r="112" spans="1:6" x14ac:dyDescent="0.15">
      <c r="A112" s="19"/>
      <c r="B112" s="19"/>
      <c r="C112" s="19"/>
      <c r="D112" s="19"/>
      <c r="E112" s="19"/>
      <c r="F112" s="19"/>
    </row>
    <row r="113" spans="1:6" x14ac:dyDescent="0.15">
      <c r="A113" s="19"/>
      <c r="B113" s="19"/>
      <c r="C113" s="19"/>
      <c r="D113" s="19"/>
      <c r="E113" s="19"/>
      <c r="F113" s="19"/>
    </row>
    <row r="114" spans="1:6" x14ac:dyDescent="0.15">
      <c r="A114" s="19"/>
      <c r="B114" s="19"/>
      <c r="C114" s="19"/>
      <c r="D114" s="19"/>
      <c r="E114" s="19"/>
      <c r="F114" s="19"/>
    </row>
    <row r="115" spans="1:6" x14ac:dyDescent="0.15">
      <c r="A115" s="19"/>
      <c r="B115" s="19"/>
      <c r="C115" s="19"/>
      <c r="D115" s="19"/>
      <c r="E115" s="19"/>
      <c r="F115" s="19"/>
    </row>
    <row r="116" spans="1:6" x14ac:dyDescent="0.15">
      <c r="A116" s="19"/>
      <c r="B116" s="19"/>
      <c r="C116" s="19"/>
      <c r="D116" s="19"/>
      <c r="E116" s="19"/>
      <c r="F116" s="19"/>
    </row>
    <row r="117" spans="1:6" x14ac:dyDescent="0.15">
      <c r="A117" s="19"/>
      <c r="B117" s="19"/>
      <c r="C117" s="19"/>
      <c r="D117" s="19"/>
      <c r="E117" s="19"/>
      <c r="F117" s="19"/>
    </row>
    <row r="118" spans="1:6" x14ac:dyDescent="0.15">
      <c r="A118" s="19"/>
      <c r="B118" s="19"/>
      <c r="C118" s="19"/>
      <c r="D118" s="19"/>
      <c r="E118" s="19"/>
      <c r="F118" s="19"/>
    </row>
    <row r="119" spans="1:6" x14ac:dyDescent="0.15">
      <c r="A119" s="19"/>
      <c r="B119" s="19"/>
      <c r="C119" s="19"/>
      <c r="D119" s="19"/>
      <c r="E119" s="19"/>
      <c r="F119" s="19"/>
    </row>
    <row r="120" spans="1:6" x14ac:dyDescent="0.15">
      <c r="A120" s="19"/>
      <c r="B120" s="19"/>
      <c r="C120" s="19"/>
      <c r="D120" s="19"/>
      <c r="E120" s="19"/>
      <c r="F120" s="19"/>
    </row>
    <row r="121" spans="1:6" x14ac:dyDescent="0.15">
      <c r="A121" s="19"/>
      <c r="B121" s="19"/>
      <c r="C121" s="19"/>
      <c r="D121" s="19"/>
      <c r="E121" s="19"/>
      <c r="F121" s="19"/>
    </row>
    <row r="122" spans="1:6" x14ac:dyDescent="0.15">
      <c r="A122" s="19"/>
      <c r="B122" s="19"/>
      <c r="C122" s="19"/>
      <c r="D122" s="19"/>
      <c r="E122" s="19"/>
      <c r="F122" s="19"/>
    </row>
    <row r="123" spans="1:6" x14ac:dyDescent="0.15">
      <c r="A123" s="19"/>
      <c r="B123" s="19"/>
      <c r="C123" s="19"/>
      <c r="D123" s="19"/>
      <c r="E123" s="19"/>
      <c r="F123" s="19"/>
    </row>
    <row r="124" spans="1:6" x14ac:dyDescent="0.15">
      <c r="A124" s="19"/>
      <c r="B124" s="19"/>
      <c r="C124" s="19"/>
      <c r="D124" s="19"/>
      <c r="E124" s="19"/>
      <c r="F124" s="19"/>
    </row>
    <row r="125" spans="1:6" x14ac:dyDescent="0.15">
      <c r="A125" s="19"/>
      <c r="B125" s="19"/>
      <c r="C125" s="19"/>
      <c r="D125" s="19"/>
      <c r="E125" s="19"/>
      <c r="F125" s="19"/>
    </row>
    <row r="126" spans="1:6" x14ac:dyDescent="0.15">
      <c r="A126" s="19"/>
      <c r="B126" s="19"/>
      <c r="C126" s="19"/>
      <c r="D126" s="19"/>
      <c r="E126" s="19"/>
      <c r="F126" s="19"/>
    </row>
    <row r="127" spans="1:6" x14ac:dyDescent="0.15">
      <c r="A127" s="19"/>
      <c r="B127" s="19"/>
      <c r="C127" s="19"/>
      <c r="D127" s="19"/>
      <c r="E127" s="19"/>
      <c r="F127" s="19"/>
    </row>
    <row r="128" spans="1:6" x14ac:dyDescent="0.15">
      <c r="A128" s="19"/>
      <c r="B128" s="19"/>
      <c r="C128" s="19"/>
      <c r="D128" s="19"/>
      <c r="E128" s="19"/>
      <c r="F128" s="19"/>
    </row>
    <row r="129" spans="1:6" x14ac:dyDescent="0.15">
      <c r="A129" s="19"/>
      <c r="B129" s="19"/>
      <c r="C129" s="19"/>
      <c r="D129" s="19"/>
      <c r="E129" s="19"/>
      <c r="F129" s="19"/>
    </row>
    <row r="130" spans="1:6" x14ac:dyDescent="0.15">
      <c r="A130" s="19"/>
      <c r="B130" s="19"/>
      <c r="C130" s="19"/>
      <c r="D130" s="19"/>
      <c r="E130" s="19"/>
      <c r="F130" s="19"/>
    </row>
    <row r="131" spans="1:6" x14ac:dyDescent="0.15">
      <c r="A131" s="19"/>
      <c r="B131" s="19"/>
      <c r="C131" s="19"/>
      <c r="D131" s="19"/>
      <c r="E131" s="19"/>
      <c r="F131" s="19"/>
    </row>
    <row r="132" spans="1:6" x14ac:dyDescent="0.15">
      <c r="A132" s="19"/>
      <c r="B132" s="19"/>
      <c r="C132" s="19"/>
      <c r="D132" s="19"/>
      <c r="E132" s="19"/>
      <c r="F132" s="19"/>
    </row>
    <row r="133" spans="1:6" x14ac:dyDescent="0.15">
      <c r="A133" s="19"/>
      <c r="B133" s="19"/>
      <c r="C133" s="19"/>
      <c r="D133" s="19"/>
      <c r="E133" s="19"/>
      <c r="F133" s="19"/>
    </row>
    <row r="134" spans="1:6" x14ac:dyDescent="0.15">
      <c r="A134" s="19"/>
      <c r="B134" s="19"/>
      <c r="C134" s="19"/>
      <c r="D134" s="19"/>
      <c r="E134" s="19"/>
      <c r="F134" s="19"/>
    </row>
    <row r="135" spans="1:6" x14ac:dyDescent="0.15">
      <c r="A135" s="19"/>
      <c r="B135" s="19"/>
      <c r="C135" s="19"/>
      <c r="D135" s="19"/>
      <c r="E135" s="19"/>
      <c r="F135" s="19"/>
    </row>
    <row r="136" spans="1:6" x14ac:dyDescent="0.15">
      <c r="A136" s="19"/>
      <c r="B136" s="19"/>
      <c r="C136" s="19"/>
      <c r="D136" s="19"/>
      <c r="E136" s="19"/>
      <c r="F136" s="19"/>
    </row>
    <row r="137" spans="1:6" x14ac:dyDescent="0.15">
      <c r="A137" s="19"/>
      <c r="B137" s="19"/>
      <c r="C137" s="19"/>
      <c r="D137" s="19"/>
      <c r="E137" s="19"/>
      <c r="F137" s="19"/>
    </row>
    <row r="138" spans="1:6" x14ac:dyDescent="0.15">
      <c r="A138" s="19"/>
      <c r="B138" s="19"/>
      <c r="C138" s="19"/>
      <c r="D138" s="19"/>
      <c r="E138" s="19"/>
      <c r="F138" s="19"/>
    </row>
    <row r="139" spans="1:6" x14ac:dyDescent="0.15">
      <c r="A139" s="19"/>
      <c r="B139" s="19"/>
      <c r="C139" s="19"/>
      <c r="D139" s="19"/>
      <c r="E139" s="19"/>
      <c r="F139" s="19"/>
    </row>
    <row r="140" spans="1:6" x14ac:dyDescent="0.15">
      <c r="A140" s="19"/>
      <c r="B140" s="19"/>
      <c r="C140" s="19"/>
      <c r="D140" s="19"/>
      <c r="E140" s="19"/>
      <c r="F140" s="19"/>
    </row>
    <row r="141" spans="1:6" x14ac:dyDescent="0.15">
      <c r="A141" s="19"/>
      <c r="B141" s="19"/>
      <c r="C141" s="19"/>
      <c r="D141" s="19"/>
      <c r="E141" s="19"/>
      <c r="F141" s="19"/>
    </row>
    <row r="142" spans="1:6" x14ac:dyDescent="0.15">
      <c r="A142" s="19"/>
      <c r="B142" s="19"/>
      <c r="C142" s="19"/>
      <c r="D142" s="19"/>
      <c r="E142" s="19"/>
      <c r="F142" s="19"/>
    </row>
    <row r="143" spans="1:6" x14ac:dyDescent="0.15">
      <c r="A143" s="19"/>
      <c r="B143" s="19"/>
      <c r="C143" s="19"/>
      <c r="D143" s="19"/>
      <c r="E143" s="19"/>
      <c r="F143" s="19"/>
    </row>
    <row r="144" spans="1:6" x14ac:dyDescent="0.15">
      <c r="A144" s="19"/>
      <c r="B144" s="19"/>
      <c r="C144" s="19"/>
      <c r="D144" s="19"/>
      <c r="E144" s="19"/>
      <c r="F144" s="19"/>
    </row>
    <row r="145" spans="1:6" x14ac:dyDescent="0.15">
      <c r="A145" s="19"/>
      <c r="B145" s="19"/>
      <c r="C145" s="19"/>
      <c r="D145" s="19"/>
      <c r="E145" s="19"/>
      <c r="F145" s="19"/>
    </row>
    <row r="146" spans="1:6" x14ac:dyDescent="0.15">
      <c r="A146" s="19"/>
      <c r="B146" s="19"/>
      <c r="C146" s="19"/>
      <c r="D146" s="19"/>
      <c r="E146" s="19"/>
      <c r="F146" s="19"/>
    </row>
    <row r="147" spans="1:6" x14ac:dyDescent="0.15">
      <c r="A147" s="19"/>
      <c r="B147" s="19"/>
      <c r="C147" s="19"/>
      <c r="D147" s="19"/>
      <c r="E147" s="19"/>
      <c r="F147" s="19"/>
    </row>
    <row r="148" spans="1:6" x14ac:dyDescent="0.15">
      <c r="A148" s="19"/>
      <c r="B148" s="19"/>
      <c r="C148" s="19"/>
      <c r="D148" s="19"/>
      <c r="E148" s="19"/>
      <c r="F148" s="19"/>
    </row>
    <row r="149" spans="1:6" x14ac:dyDescent="0.15">
      <c r="A149" s="19"/>
      <c r="B149" s="19"/>
      <c r="C149" s="19"/>
      <c r="D149" s="19"/>
      <c r="E149" s="19"/>
      <c r="F149" s="19"/>
    </row>
    <row r="150" spans="1:6" x14ac:dyDescent="0.15">
      <c r="A150" s="19"/>
      <c r="B150" s="19"/>
      <c r="C150" s="19"/>
      <c r="D150" s="19"/>
      <c r="E150" s="19"/>
      <c r="F150" s="19"/>
    </row>
    <row r="151" spans="1:6" x14ac:dyDescent="0.15">
      <c r="A151" s="19"/>
      <c r="B151" s="19"/>
      <c r="C151" s="19"/>
      <c r="D151" s="19"/>
      <c r="E151" s="19"/>
      <c r="F151" s="19"/>
    </row>
    <row r="152" spans="1:6" x14ac:dyDescent="0.15">
      <c r="A152" s="19"/>
      <c r="B152" s="19"/>
      <c r="C152" s="19"/>
      <c r="D152" s="19"/>
      <c r="E152" s="19"/>
      <c r="F152" s="19"/>
    </row>
    <row r="153" spans="1:6" x14ac:dyDescent="0.15">
      <c r="A153" s="19"/>
      <c r="B153" s="19"/>
      <c r="C153" s="19"/>
      <c r="D153" s="19"/>
      <c r="E153" s="19"/>
      <c r="F153" s="19"/>
    </row>
    <row r="154" spans="1:6" x14ac:dyDescent="0.15">
      <c r="A154" s="19"/>
      <c r="B154" s="19"/>
      <c r="C154" s="19"/>
      <c r="D154" s="19"/>
      <c r="E154" s="19"/>
      <c r="F154" s="19"/>
    </row>
    <row r="155" spans="1:6" x14ac:dyDescent="0.15">
      <c r="A155" s="19"/>
      <c r="B155" s="19"/>
      <c r="C155" s="19"/>
      <c r="D155" s="19"/>
      <c r="E155" s="19"/>
      <c r="F155" s="19"/>
    </row>
    <row r="156" spans="1:6" x14ac:dyDescent="0.15">
      <c r="A156" s="19"/>
      <c r="B156" s="19"/>
      <c r="C156" s="19"/>
      <c r="D156" s="19"/>
      <c r="E156" s="19"/>
      <c r="F156" s="19"/>
    </row>
    <row r="157" spans="1:6" x14ac:dyDescent="0.15">
      <c r="A157" s="19"/>
      <c r="B157" s="19"/>
      <c r="C157" s="19"/>
      <c r="D157" s="19"/>
      <c r="E157" s="19"/>
      <c r="F157" s="19"/>
    </row>
    <row r="158" spans="1:6" x14ac:dyDescent="0.15">
      <c r="A158" s="19"/>
      <c r="B158" s="19"/>
      <c r="C158" s="19"/>
      <c r="D158" s="19"/>
      <c r="E158" s="19"/>
      <c r="F158" s="19"/>
    </row>
    <row r="159" spans="1:6" x14ac:dyDescent="0.15">
      <c r="A159" s="19"/>
      <c r="B159" s="19"/>
      <c r="C159" s="19"/>
      <c r="D159" s="19"/>
      <c r="E159" s="19"/>
      <c r="F159" s="19"/>
    </row>
    <row r="160" spans="1:6" x14ac:dyDescent="0.15">
      <c r="A160" s="19"/>
      <c r="B160" s="19"/>
      <c r="C160" s="19"/>
      <c r="D160" s="19"/>
      <c r="E160" s="19"/>
      <c r="F160" s="19"/>
    </row>
    <row r="161" spans="1:6" x14ac:dyDescent="0.15">
      <c r="A161" s="19"/>
      <c r="B161" s="19"/>
      <c r="C161" s="19"/>
      <c r="D161" s="19"/>
      <c r="E161" s="19"/>
      <c r="F161" s="19"/>
    </row>
    <row r="162" spans="1:6" x14ac:dyDescent="0.15">
      <c r="A162" s="19"/>
      <c r="B162" s="19"/>
      <c r="C162" s="19"/>
      <c r="D162" s="19"/>
      <c r="E162" s="19"/>
      <c r="F162" s="19"/>
    </row>
    <row r="163" spans="1:6" x14ac:dyDescent="0.15">
      <c r="A163" s="19"/>
      <c r="B163" s="19"/>
      <c r="C163" s="19"/>
      <c r="D163" s="19"/>
      <c r="E163" s="19"/>
      <c r="F163" s="19"/>
    </row>
  </sheetData>
  <mergeCells count="3">
    <mergeCell ref="A1:F1"/>
    <mergeCell ref="A2:F2"/>
    <mergeCell ref="A3:F3"/>
  </mergeCells>
  <phoneticPr fontId="2" type="noConversion"/>
  <printOptions horizontalCentered="1"/>
  <pageMargins left="0.43307086614173229" right="0.39370078740157483" top="0.6692913385826772" bottom="0.55118110236220474" header="0.39370078740157483" footer="0.31496062992125984"/>
  <pageSetup paperSize="8" firstPageNumber="14" fitToHeight="10000" orientation="landscape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18</vt:i4>
      </vt:variant>
    </vt:vector>
  </HeadingPairs>
  <TitlesOfParts>
    <vt:vector size="30" baseType="lpstr">
      <vt:lpstr>08 (2)</vt:lpstr>
      <vt:lpstr>07 (2)</vt:lpstr>
      <vt:lpstr>封面</vt:lpstr>
      <vt:lpstr>目录</vt:lpstr>
      <vt:lpstr>01</vt:lpstr>
      <vt:lpstr>02</vt:lpstr>
      <vt:lpstr>03</vt:lpstr>
      <vt:lpstr>04</vt:lpstr>
      <vt:lpstr>05</vt:lpstr>
      <vt:lpstr>06</vt:lpstr>
      <vt:lpstr>07</vt:lpstr>
      <vt:lpstr>08</vt:lpstr>
      <vt:lpstr>'01'!Print_Area</vt:lpstr>
      <vt:lpstr>'02'!Print_Area</vt:lpstr>
      <vt:lpstr>'03'!Print_Area</vt:lpstr>
      <vt:lpstr>'05'!Print_Area</vt:lpstr>
      <vt:lpstr>'06'!Print_Area</vt:lpstr>
      <vt:lpstr>'08'!Print_Area</vt:lpstr>
      <vt:lpstr>'08 (2)'!Print_Area</vt:lpstr>
      <vt:lpstr>目录!Print_Area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'07 (2)'!Print_Titles</vt:lpstr>
      <vt:lpstr>'08'!Print_Titles</vt:lpstr>
      <vt:lpstr>'08 (2)'!Print_Titles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马列</dc:creator>
  <cp:lastModifiedBy>WinXP</cp:lastModifiedBy>
  <cp:lastPrinted>2016-08-15T09:45:29Z</cp:lastPrinted>
  <dcterms:created xsi:type="dcterms:W3CDTF">2009-07-17T02:09:50Z</dcterms:created>
  <dcterms:modified xsi:type="dcterms:W3CDTF">2016-08-15T09:45:31Z</dcterms:modified>
</cp:coreProperties>
</file>