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Sheet1!$A$2:$K$25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<sst xmlns="http://schemas.openxmlformats.org/spreadsheetml/2006/main" count="102" uniqueCount="46">
  <si>
    <t>高新区（新市区）人力资源和社会保障局拟拨付2026年度第二批补贴性职业技能培训明细表</t>
  </si>
  <si>
    <t>序号</t>
  </si>
  <si>
    <t>培训机构</t>
  </si>
  <si>
    <t>班期名称</t>
  </si>
  <si>
    <t>培训类型</t>
  </si>
  <si>
    <t>培训等级</t>
  </si>
  <si>
    <t>培训补贴标准（元）</t>
  </si>
  <si>
    <t>培训补贴人数（人）</t>
  </si>
  <si>
    <t>培训补贴金额（元）</t>
  </si>
  <si>
    <t>评价补贴标准（元）</t>
  </si>
  <si>
    <t>评价补贴人数（人）</t>
  </si>
  <si>
    <t>评价补贴金额（元）</t>
  </si>
  <si>
    <t>新疆海曼职业技能培训学校</t>
  </si>
  <si>
    <t>2025保育师第002期</t>
  </si>
  <si>
    <t>就业技能培训</t>
  </si>
  <si>
    <t>初级工</t>
  </si>
  <si>
    <t>乌鲁木齐高新技术创业园职业技能培训学校</t>
  </si>
  <si>
    <t>2025电子商务师S（网商）第001期</t>
  </si>
  <si>
    <t>2025电子商务师S（网商）第002期</t>
  </si>
  <si>
    <t>新疆北方职业技能培训学校</t>
  </si>
  <si>
    <t>2026电子商务师S（网商）第001期</t>
  </si>
  <si>
    <t>2025小儿推拿第001期</t>
  </si>
  <si>
    <t>专项职业能力培训</t>
  </si>
  <si>
    <t>无等级</t>
  </si>
  <si>
    <t>2025西式面点师第001期</t>
  </si>
  <si>
    <t>2025西式面点师第002期</t>
  </si>
  <si>
    <t>2025美发师第001期</t>
  </si>
  <si>
    <t>2025中式烹调师第001期</t>
  </si>
  <si>
    <t>乌鲁木齐高新区（新市区）和谐花职业技能培训学校</t>
  </si>
  <si>
    <t>2025保健按摩师（脊柱按摩师）第005期</t>
  </si>
  <si>
    <t>中级工</t>
  </si>
  <si>
    <t>新疆添资职业技能培训学校</t>
  </si>
  <si>
    <t>2025新媒体运营第004期</t>
  </si>
  <si>
    <t>2025新媒体运营第005期</t>
  </si>
  <si>
    <t>2025新媒体运营第006期</t>
  </si>
  <si>
    <t>2025新媒体运营第007期</t>
  </si>
  <si>
    <t>2025新媒体运营第008期</t>
  </si>
  <si>
    <t>2025新媒体运营第009期</t>
  </si>
  <si>
    <t>2025新媒体运营第010期</t>
  </si>
  <si>
    <t>2025新媒体运营第011期</t>
  </si>
  <si>
    <t>2025新媒体运营第012期</t>
  </si>
  <si>
    <t>2025新媒体运营第013期</t>
  </si>
  <si>
    <t>乌鲁木齐市宏林职业培训学校</t>
  </si>
  <si>
    <t>乌鲁木齐市鑫瑞英服装技能培训学校</t>
  </si>
  <si>
    <t>2025互联网营销师S第003期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</si>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</sst>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190500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9982200"/>
              <a:ext cx="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180975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998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180975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236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3</xdr:row>
          <xdr:rowOff>180975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172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15</xdr:row>
          <xdr:rowOff>180975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934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180975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1442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180975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871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180975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871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490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490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13</xdr:row>
          <xdr:rowOff>180975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807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13</xdr:row>
          <xdr:rowOff>180975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807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9</xdr:row>
          <xdr:rowOff>180975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553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9</xdr:row>
          <xdr:rowOff>180975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553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12</xdr:row>
          <xdr:rowOff>180975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744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12</xdr:row>
          <xdr:rowOff>180975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744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7</xdr:row>
          <xdr:rowOff>180975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426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180975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1061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180975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1061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180975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1061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180975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1061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180975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1061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25"/>
  <sheetViews>
    <sheetView tabSelected="1" zoomScale="55" zoomScaleNormal="55" workbookViewId="0">
      <selection activeCell="C9" sqref="C9"/>
    </sheetView>
  </sheetViews>
  <sheetFormatPr defaultColWidth="9" defaultRowHeight="13.5"/>
  <cols>
    <col min="1" max="1" width="8.25" style="3" customWidth="1"/>
    <col min="2" max="2" width="48.4333333333333" style="3" customWidth="1"/>
    <col min="3" max="3" width="26.7166666666667" style="3" customWidth="1"/>
    <col min="4" max="4" width="19.375" style="3" customWidth="1"/>
    <col min="5" max="5" width="12.3333333333333" style="3" customWidth="1"/>
    <col min="6" max="6" width="13.75" style="3" customWidth="1"/>
    <col min="7" max="7" width="15.4666666666667" style="3" customWidth="1"/>
    <col min="8" max="8" width="14.8416666666667" style="3" customWidth="1"/>
    <col min="9" max="9" width="14.85" style="3" customWidth="1"/>
    <col min="10" max="10" width="17.3416666666667" style="3" customWidth="1"/>
    <col min="11" max="11" width="17.025" style="3" customWidth="1"/>
    <col min="12" max="12" width="26.7166666666667" style="3" customWidth="1"/>
    <col min="13" max="16384" width="9" style="3"/>
  </cols>
  <sheetData>
    <row r="1" ht="36" customHeight="1" spans="1:6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0" customHeight="1" spans="1:6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50" customHeight="1" spans="1:63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1200</v>
      </c>
      <c r="G3" s="9">
        <v>21</v>
      </c>
      <c r="H3" s="9">
        <f t="shared" ref="H3:H12" si="0">F3*G3</f>
        <v>25200</v>
      </c>
      <c r="I3" s="9">
        <v>160</v>
      </c>
      <c r="J3" s="9">
        <f t="shared" ref="J3:J12" si="1">G3</f>
        <v>21</v>
      </c>
      <c r="K3" s="9">
        <f t="shared" ref="K3:K11" si="2">I3*J3</f>
        <v>3360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="2" customFormat="1" ht="50" customHeight="1" spans="1:63">
      <c r="A4" s="7">
        <v>2</v>
      </c>
      <c r="B4" s="8" t="s">
        <v>16</v>
      </c>
      <c r="C4" s="8" t="s">
        <v>17</v>
      </c>
      <c r="D4" s="8" t="s">
        <v>14</v>
      </c>
      <c r="E4" s="8" t="s">
        <v>15</v>
      </c>
      <c r="F4" s="9">
        <v>1800</v>
      </c>
      <c r="G4" s="9">
        <v>22</v>
      </c>
      <c r="H4" s="9">
        <f t="shared" si="0"/>
        <v>39600</v>
      </c>
      <c r="I4" s="9">
        <v>160</v>
      </c>
      <c r="J4" s="9">
        <f t="shared" si="1"/>
        <v>22</v>
      </c>
      <c r="K4" s="9">
        <f t="shared" si="2"/>
        <v>3520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="2" customFormat="1" ht="50" customHeight="1" spans="1:63">
      <c r="A5" s="7">
        <v>3</v>
      </c>
      <c r="B5" s="8" t="s">
        <v>16</v>
      </c>
      <c r="C5" s="8" t="s">
        <v>18</v>
      </c>
      <c r="D5" s="8" t="s">
        <v>14</v>
      </c>
      <c r="E5" s="8" t="s">
        <v>15</v>
      </c>
      <c r="F5" s="9">
        <v>1800</v>
      </c>
      <c r="G5" s="9">
        <v>34</v>
      </c>
      <c r="H5" s="9">
        <f t="shared" si="0"/>
        <v>61200</v>
      </c>
      <c r="I5" s="9">
        <v>160</v>
      </c>
      <c r="J5" s="9">
        <f t="shared" si="1"/>
        <v>34</v>
      </c>
      <c r="K5" s="9">
        <f t="shared" si="2"/>
        <v>5440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="3" customFormat="1" ht="50" customHeight="1" spans="1:63">
      <c r="A6" s="7">
        <v>4</v>
      </c>
      <c r="B6" s="8" t="s">
        <v>19</v>
      </c>
      <c r="C6" s="8" t="s">
        <v>20</v>
      </c>
      <c r="D6" s="8" t="s">
        <v>14</v>
      </c>
      <c r="E6" s="8" t="s">
        <v>15</v>
      </c>
      <c r="F6" s="9">
        <v>1500</v>
      </c>
      <c r="G6" s="9">
        <v>22</v>
      </c>
      <c r="H6" s="9">
        <f t="shared" si="0"/>
        <v>33000</v>
      </c>
      <c r="I6" s="9">
        <v>160</v>
      </c>
      <c r="J6" s="9">
        <f t="shared" si="1"/>
        <v>22</v>
      </c>
      <c r="K6" s="9">
        <f t="shared" si="2"/>
        <v>3520</v>
      </c>
    </row>
    <row r="7" s="3" customFormat="1" ht="50" customHeight="1" spans="1:63">
      <c r="A7" s="7">
        <v>5</v>
      </c>
      <c r="B7" s="8" t="s">
        <v>19</v>
      </c>
      <c r="C7" s="8" t="s">
        <v>21</v>
      </c>
      <c r="D7" s="8" t="s">
        <v>22</v>
      </c>
      <c r="E7" s="8" t="s">
        <v>23</v>
      </c>
      <c r="F7" s="9">
        <v>400</v>
      </c>
      <c r="G7" s="9">
        <v>20</v>
      </c>
      <c r="H7" s="9">
        <f t="shared" si="0"/>
        <v>8000</v>
      </c>
      <c r="I7" s="9">
        <v>40</v>
      </c>
      <c r="J7" s="9">
        <f t="shared" si="1"/>
        <v>20</v>
      </c>
      <c r="K7" s="9">
        <f t="shared" si="2"/>
        <v>800</v>
      </c>
    </row>
    <row r="8" s="3" customFormat="1" ht="50" customHeight="1" spans="1:63">
      <c r="A8" s="7">
        <v>6</v>
      </c>
      <c r="B8" s="8" t="s">
        <v>19</v>
      </c>
      <c r="C8" s="8" t="s">
        <v>24</v>
      </c>
      <c r="D8" s="8" t="s">
        <v>14</v>
      </c>
      <c r="E8" s="8" t="s">
        <v>15</v>
      </c>
      <c r="F8" s="9">
        <v>1800</v>
      </c>
      <c r="G8" s="9">
        <v>26</v>
      </c>
      <c r="H8" s="9">
        <f t="shared" si="0"/>
        <v>46800</v>
      </c>
      <c r="I8" s="9">
        <v>160</v>
      </c>
      <c r="J8" s="9">
        <f t="shared" si="1"/>
        <v>26</v>
      </c>
      <c r="K8" s="9">
        <f t="shared" si="2"/>
        <v>4160</v>
      </c>
    </row>
    <row r="9" s="3" customFormat="1" ht="50" customHeight="1" spans="1:63">
      <c r="A9" s="7">
        <v>7</v>
      </c>
      <c r="B9" s="8" t="s">
        <v>19</v>
      </c>
      <c r="C9" s="8" t="s">
        <v>25</v>
      </c>
      <c r="D9" s="8" t="s">
        <v>14</v>
      </c>
      <c r="E9" s="8" t="s">
        <v>15</v>
      </c>
      <c r="F9" s="9">
        <v>1800</v>
      </c>
      <c r="G9" s="9">
        <v>12</v>
      </c>
      <c r="H9" s="9">
        <f t="shared" si="0"/>
        <v>21600</v>
      </c>
      <c r="I9" s="9">
        <v>160</v>
      </c>
      <c r="J9" s="9">
        <f t="shared" si="1"/>
        <v>12</v>
      </c>
      <c r="K9" s="9">
        <f t="shared" si="2"/>
        <v>1920</v>
      </c>
    </row>
    <row r="10" s="3" customFormat="1" ht="50" customHeight="1" spans="1:63">
      <c r="A10" s="7">
        <v>8</v>
      </c>
      <c r="B10" s="8" t="s">
        <v>19</v>
      </c>
      <c r="C10" s="8" t="s">
        <v>26</v>
      </c>
      <c r="D10" s="8" t="s">
        <v>14</v>
      </c>
      <c r="E10" s="8" t="s">
        <v>15</v>
      </c>
      <c r="F10" s="9">
        <v>1500</v>
      </c>
      <c r="G10" s="9">
        <v>13</v>
      </c>
      <c r="H10" s="9">
        <f t="shared" si="0"/>
        <v>19500</v>
      </c>
      <c r="I10" s="9">
        <v>160</v>
      </c>
      <c r="J10" s="9">
        <f t="shared" si="1"/>
        <v>13</v>
      </c>
      <c r="K10" s="9">
        <f t="shared" si="2"/>
        <v>2080</v>
      </c>
    </row>
    <row r="11" s="3" customFormat="1" ht="50" customHeight="1" spans="1:63">
      <c r="A11" s="7">
        <v>9</v>
      </c>
      <c r="B11" s="8" t="s">
        <v>19</v>
      </c>
      <c r="C11" s="8" t="s">
        <v>27</v>
      </c>
      <c r="D11" s="8" t="s">
        <v>14</v>
      </c>
      <c r="E11" s="8" t="s">
        <v>15</v>
      </c>
      <c r="F11" s="9">
        <v>1800</v>
      </c>
      <c r="G11" s="9">
        <v>15</v>
      </c>
      <c r="H11" s="9">
        <f t="shared" si="0"/>
        <v>27000</v>
      </c>
      <c r="I11" s="9">
        <v>160</v>
      </c>
      <c r="J11" s="9">
        <f t="shared" si="1"/>
        <v>15</v>
      </c>
      <c r="K11" s="9">
        <f t="shared" si="2"/>
        <v>2400</v>
      </c>
    </row>
    <row r="12" s="2" customFormat="1" ht="50" customHeight="1" spans="1:63">
      <c r="A12" s="7">
        <v>10</v>
      </c>
      <c r="B12" s="8" t="s">
        <v>28</v>
      </c>
      <c r="C12" s="8" t="s">
        <v>29</v>
      </c>
      <c r="D12" s="8" t="s">
        <v>14</v>
      </c>
      <c r="E12" s="8" t="s">
        <v>30</v>
      </c>
      <c r="F12" s="9">
        <v>1500</v>
      </c>
      <c r="G12" s="9">
        <v>38</v>
      </c>
      <c r="H12" s="9">
        <f t="shared" si="0"/>
        <v>57000</v>
      </c>
      <c r="I12" s="9">
        <v>160</v>
      </c>
      <c r="J12" s="9">
        <f t="shared" si="1"/>
        <v>38</v>
      </c>
      <c r="K12" s="9">
        <f t="shared" ref="K12:K24" si="3">I12*J12</f>
        <v>6080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="3" customFormat="1" ht="50" customHeight="1" spans="1:63">
      <c r="A13" s="7">
        <v>11</v>
      </c>
      <c r="B13" s="8" t="s">
        <v>31</v>
      </c>
      <c r="C13" s="8" t="s">
        <v>32</v>
      </c>
      <c r="D13" s="8" t="s">
        <v>22</v>
      </c>
      <c r="E13" s="8" t="s">
        <v>23</v>
      </c>
      <c r="F13" s="9">
        <v>400</v>
      </c>
      <c r="G13" s="9">
        <v>38</v>
      </c>
      <c r="H13" s="9">
        <f t="shared" ref="H12:H24" si="4">F13*G13</f>
        <v>15200</v>
      </c>
      <c r="I13" s="9">
        <v>40</v>
      </c>
      <c r="J13" s="9">
        <f t="shared" ref="J12:J24" si="5">G13</f>
        <v>38</v>
      </c>
      <c r="K13" s="9">
        <f t="shared" si="3"/>
        <v>1520</v>
      </c>
    </row>
    <row r="14" s="3" customFormat="1" ht="50" customHeight="1" spans="1:63">
      <c r="A14" s="7">
        <v>12</v>
      </c>
      <c r="B14" s="8" t="s">
        <v>31</v>
      </c>
      <c r="C14" s="8" t="s">
        <v>33</v>
      </c>
      <c r="D14" s="8" t="s">
        <v>22</v>
      </c>
      <c r="E14" s="8" t="s">
        <v>23</v>
      </c>
      <c r="F14" s="9">
        <v>400</v>
      </c>
      <c r="G14" s="9">
        <v>31</v>
      </c>
      <c r="H14" s="9">
        <f t="shared" si="4"/>
        <v>12400</v>
      </c>
      <c r="I14" s="9">
        <v>40</v>
      </c>
      <c r="J14" s="9">
        <f t="shared" si="5"/>
        <v>31</v>
      </c>
      <c r="K14" s="9">
        <f t="shared" si="3"/>
        <v>1240</v>
      </c>
    </row>
    <row r="15" s="3" customFormat="1" ht="50" customHeight="1" spans="1:63">
      <c r="A15" s="7">
        <v>13</v>
      </c>
      <c r="B15" s="8" t="s">
        <v>31</v>
      </c>
      <c r="C15" s="8" t="s">
        <v>34</v>
      </c>
      <c r="D15" s="8" t="s">
        <v>22</v>
      </c>
      <c r="E15" s="8" t="s">
        <v>23</v>
      </c>
      <c r="F15" s="9">
        <v>400</v>
      </c>
      <c r="G15" s="9">
        <v>34</v>
      </c>
      <c r="H15" s="9">
        <f t="shared" si="4"/>
        <v>13600</v>
      </c>
      <c r="I15" s="9">
        <v>40</v>
      </c>
      <c r="J15" s="9">
        <f t="shared" si="5"/>
        <v>34</v>
      </c>
      <c r="K15" s="9">
        <f t="shared" si="3"/>
        <v>1360</v>
      </c>
    </row>
    <row r="16" s="3" customFormat="1" ht="50" customHeight="1" spans="1:63">
      <c r="A16" s="7">
        <v>14</v>
      </c>
      <c r="B16" s="8" t="s">
        <v>31</v>
      </c>
      <c r="C16" s="8" t="s">
        <v>35</v>
      </c>
      <c r="D16" s="8" t="s">
        <v>22</v>
      </c>
      <c r="E16" s="8" t="s">
        <v>23</v>
      </c>
      <c r="F16" s="9">
        <v>400</v>
      </c>
      <c r="G16" s="9">
        <v>35</v>
      </c>
      <c r="H16" s="9">
        <f t="shared" si="4"/>
        <v>14000</v>
      </c>
      <c r="I16" s="9">
        <v>40</v>
      </c>
      <c r="J16" s="9">
        <f t="shared" si="5"/>
        <v>35</v>
      </c>
      <c r="K16" s="9">
        <f t="shared" si="3"/>
        <v>1400</v>
      </c>
    </row>
    <row r="17" s="3" customFormat="1" ht="50" customHeight="1" spans="1:11">
      <c r="A17" s="7">
        <v>15</v>
      </c>
      <c r="B17" s="8" t="s">
        <v>31</v>
      </c>
      <c r="C17" s="8" t="s">
        <v>36</v>
      </c>
      <c r="D17" s="8" t="s">
        <v>22</v>
      </c>
      <c r="E17" s="8" t="s">
        <v>23</v>
      </c>
      <c r="F17" s="9">
        <v>400</v>
      </c>
      <c r="G17" s="9">
        <v>31</v>
      </c>
      <c r="H17" s="9">
        <f t="shared" si="4"/>
        <v>12400</v>
      </c>
      <c r="I17" s="9">
        <v>40</v>
      </c>
      <c r="J17" s="9">
        <f t="shared" si="5"/>
        <v>31</v>
      </c>
      <c r="K17" s="9">
        <f t="shared" si="3"/>
        <v>1240</v>
      </c>
    </row>
    <row r="18" s="3" customFormat="1" ht="50" customHeight="1" spans="1:11">
      <c r="A18" s="7">
        <v>16</v>
      </c>
      <c r="B18" s="8" t="s">
        <v>31</v>
      </c>
      <c r="C18" s="8" t="s">
        <v>37</v>
      </c>
      <c r="D18" s="8" t="s">
        <v>22</v>
      </c>
      <c r="E18" s="8" t="s">
        <v>23</v>
      </c>
      <c r="F18" s="9">
        <v>400</v>
      </c>
      <c r="G18" s="9">
        <v>36</v>
      </c>
      <c r="H18" s="9">
        <f t="shared" si="4"/>
        <v>14400</v>
      </c>
      <c r="I18" s="9">
        <v>40</v>
      </c>
      <c r="J18" s="9">
        <f t="shared" si="5"/>
        <v>36</v>
      </c>
      <c r="K18" s="9">
        <f t="shared" si="3"/>
        <v>1440</v>
      </c>
    </row>
    <row r="19" s="3" customFormat="1" ht="50" customHeight="1" spans="1:11">
      <c r="A19" s="7">
        <v>17</v>
      </c>
      <c r="B19" s="8" t="s">
        <v>31</v>
      </c>
      <c r="C19" s="8" t="s">
        <v>38</v>
      </c>
      <c r="D19" s="8" t="s">
        <v>22</v>
      </c>
      <c r="E19" s="8" t="s">
        <v>23</v>
      </c>
      <c r="F19" s="9">
        <v>400</v>
      </c>
      <c r="G19" s="9">
        <v>32</v>
      </c>
      <c r="H19" s="9">
        <f t="shared" si="4"/>
        <v>12800</v>
      </c>
      <c r="I19" s="9">
        <v>40</v>
      </c>
      <c r="J19" s="9">
        <f t="shared" si="5"/>
        <v>32</v>
      </c>
      <c r="K19" s="9">
        <f t="shared" si="3"/>
        <v>1280</v>
      </c>
    </row>
    <row r="20" s="3" customFormat="1" ht="50" customHeight="1" spans="1:11">
      <c r="A20" s="7">
        <v>18</v>
      </c>
      <c r="B20" s="8" t="s">
        <v>31</v>
      </c>
      <c r="C20" s="8" t="s">
        <v>39</v>
      </c>
      <c r="D20" s="8" t="s">
        <v>22</v>
      </c>
      <c r="E20" s="8" t="s">
        <v>23</v>
      </c>
      <c r="F20" s="9">
        <v>400</v>
      </c>
      <c r="G20" s="9">
        <v>39</v>
      </c>
      <c r="H20" s="9">
        <f t="shared" si="4"/>
        <v>15600</v>
      </c>
      <c r="I20" s="9">
        <v>40</v>
      </c>
      <c r="J20" s="9">
        <f t="shared" si="5"/>
        <v>39</v>
      </c>
      <c r="K20" s="9">
        <f t="shared" si="3"/>
        <v>1560</v>
      </c>
    </row>
    <row r="21" s="3" customFormat="1" ht="50" customHeight="1" spans="1:11">
      <c r="A21" s="7">
        <v>19</v>
      </c>
      <c r="B21" s="8" t="s">
        <v>31</v>
      </c>
      <c r="C21" s="8" t="s">
        <v>40</v>
      </c>
      <c r="D21" s="8" t="s">
        <v>22</v>
      </c>
      <c r="E21" s="8" t="s">
        <v>23</v>
      </c>
      <c r="F21" s="9">
        <v>400</v>
      </c>
      <c r="G21" s="9">
        <v>27</v>
      </c>
      <c r="H21" s="9">
        <f t="shared" si="4"/>
        <v>10800</v>
      </c>
      <c r="I21" s="9">
        <v>40</v>
      </c>
      <c r="J21" s="9">
        <f t="shared" si="5"/>
        <v>27</v>
      </c>
      <c r="K21" s="9">
        <f t="shared" si="3"/>
        <v>1080</v>
      </c>
    </row>
    <row r="22" s="3" customFormat="1" ht="50" customHeight="1" spans="1:11">
      <c r="A22" s="7">
        <v>20</v>
      </c>
      <c r="B22" s="8" t="s">
        <v>31</v>
      </c>
      <c r="C22" s="8" t="s">
        <v>41</v>
      </c>
      <c r="D22" s="8" t="s">
        <v>22</v>
      </c>
      <c r="E22" s="8" t="s">
        <v>23</v>
      </c>
      <c r="F22" s="9">
        <v>400</v>
      </c>
      <c r="G22" s="9">
        <v>39</v>
      </c>
      <c r="H22" s="9">
        <f t="shared" si="4"/>
        <v>15600</v>
      </c>
      <c r="I22" s="9">
        <v>40</v>
      </c>
      <c r="J22" s="9">
        <f t="shared" si="5"/>
        <v>39</v>
      </c>
      <c r="K22" s="9">
        <f t="shared" si="3"/>
        <v>1560</v>
      </c>
    </row>
    <row r="23" s="3" customFormat="1" ht="50" customHeight="1" spans="1:11">
      <c r="A23" s="7">
        <v>21</v>
      </c>
      <c r="B23" s="8" t="s">
        <v>42</v>
      </c>
      <c r="C23" s="8" t="s">
        <v>17</v>
      </c>
      <c r="D23" s="8" t="s">
        <v>14</v>
      </c>
      <c r="E23" s="8" t="s">
        <v>15</v>
      </c>
      <c r="F23" s="9">
        <v>1800</v>
      </c>
      <c r="G23" s="9">
        <v>20</v>
      </c>
      <c r="H23" s="9">
        <f t="shared" si="4"/>
        <v>36000</v>
      </c>
      <c r="I23" s="9">
        <v>160</v>
      </c>
      <c r="J23" s="9">
        <f t="shared" si="5"/>
        <v>20</v>
      </c>
      <c r="K23" s="9">
        <f t="shared" si="3"/>
        <v>3200</v>
      </c>
    </row>
    <row r="24" s="3" customFormat="1" ht="50" customHeight="1" spans="1:11">
      <c r="A24" s="7">
        <v>22</v>
      </c>
      <c r="B24" s="8" t="s">
        <v>43</v>
      </c>
      <c r="C24" s="8" t="s">
        <v>44</v>
      </c>
      <c r="D24" s="8" t="s">
        <v>14</v>
      </c>
      <c r="E24" s="8" t="s">
        <v>15</v>
      </c>
      <c r="F24" s="9">
        <v>1500</v>
      </c>
      <c r="G24" s="9">
        <v>21</v>
      </c>
      <c r="H24" s="9">
        <f t="shared" si="4"/>
        <v>31500</v>
      </c>
      <c r="I24" s="9">
        <v>160</v>
      </c>
      <c r="J24" s="9">
        <f t="shared" si="5"/>
        <v>21</v>
      </c>
      <c r="K24" s="9">
        <f t="shared" si="3"/>
        <v>3360</v>
      </c>
    </row>
    <row r="25" ht="36" customHeight="1" spans="1:11">
      <c r="G25" s="3" t="s">
        <v>45</v>
      </c>
      <c r="H25" s="3">
        <f>SUM(H3:H24)</f>
        <v>543200</v>
      </c>
      <c r="J25" s="3" t="s">
        <v>45</v>
      </c>
      <c r="K25" s="3">
        <f>SUM(K3:K24)</f>
        <v>53520</v>
      </c>
    </row>
  </sheetData>
  <autoFilter xmlns:etc="http://www.wps.cn/officeDocument/2017/etCustomData" ref="A2:K25" etc:filterBottomFollowUsedRange="0"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190500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180975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4</xdr:row>
                <xdr:rowOff>180975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3</xdr:row>
                <xdr:rowOff>180975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15</xdr:row>
                <xdr:rowOff>180975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180975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180975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180975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13</xdr:row>
                <xdr:rowOff>180975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13</xdr:row>
                <xdr:rowOff>180975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9</xdr:row>
                <xdr:rowOff>180975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9</xdr:row>
                <xdr:rowOff>180975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12</xdr:row>
                <xdr:rowOff>180975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12</xdr:row>
                <xdr:rowOff>180975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7</xdr:row>
                <xdr:rowOff>180975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180975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180975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180975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180975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180975</xdr:rowOff>
              </to>
            </anchor>
          </controlPr>
        </control>
      </mc:Choice>
      <mc:Fallback>
        <control shapeId="1097" r:id="rId7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</cp:lastModifiedBy>
  <dcterms:created xsi:type="dcterms:W3CDTF">2023-05-12T11:15:00Z</dcterms:created>
  <dcterms:modified xsi:type="dcterms:W3CDTF">2026-05-11T08:51:57Z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F7F8733201EC4F2F940594F304A87609_13</vt:lpwstr>
  </property>
  <property fmtid="{D5CDD505-2E9C-101B-9397-08002B2CF9AE}" pid="4" name="CalculationRule">
    <vt:i4>0</vt:i4>
  </property>
</Properties>
</file>